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18540" windowHeight="8750"/>
  </bookViews>
  <sheets>
    <sheet name="1-4周" sheetId="70" r:id="rId1"/>
    <sheet name="核算表模" sheetId="71" r:id="rId2"/>
    <sheet name="银行账号验证" sheetId="67" state="hidden" r:id="rId3"/>
    <sheet name="身份证验证" sheetId="65" state="hidden" r:id="rId4"/>
    <sheet name="职称" sheetId="66" state="hidden" r:id="rId5"/>
    <sheet name="课酬系数" sheetId="68" state="hidden" r:id="rId6"/>
    <sheet name="个人信息表" sheetId="69" state="hidden" r:id="rId7"/>
    <sheet name="个人所得税的计算方法" sheetId="64" state="hidden" r:id="rId8"/>
  </sheets>
  <definedNames>
    <definedName name="grxx">个人信息表!$A:$C</definedName>
    <definedName name="kcbz">职称!$A:$B</definedName>
    <definedName name="kcxs">课酬系数!$A$1:$B$15</definedName>
  </definedNames>
  <calcPr calcId="144525"/>
</workbook>
</file>

<file path=xl/comments1.xml><?xml version="1.0" encoding="utf-8"?>
<comments xmlns="http://schemas.openxmlformats.org/spreadsheetml/2006/main">
  <authors>
    <author>WWB</author>
  </authors>
  <commentList>
    <comment ref="A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填写序号，如1,2,3,实现自动计算该行数据</t>
        </r>
      </text>
    </comment>
    <comment ref="B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填写姓名</t>
        </r>
      </text>
    </comment>
    <comment ref="C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填写银行账号，帐号有误时变为红底</t>
        </r>
      </text>
    </comment>
    <comment ref="D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填写身份证号，证件号有误时显示红底</t>
        </r>
      </text>
    </comment>
    <comment ref="F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点选职称，可清空</t>
        </r>
      </text>
    </comment>
    <comment ref="G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选择授课地点，可为空</t>
        </r>
      </text>
    </comment>
    <comment ref="K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输入合班人数，自动计算系数</t>
        </r>
      </text>
    </comment>
    <comment ref="O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输入合计时数</t>
        </r>
      </text>
    </comment>
    <comment ref="A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填写序号，如1,2,3,实现自动计算该行数据</t>
        </r>
      </text>
    </comment>
    <comment ref="F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点选职称，可清空</t>
        </r>
      </text>
    </comment>
    <comment ref="G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选择授课地点，可为空</t>
        </r>
      </text>
    </comment>
    <comment ref="K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输入合班人数，自动计算系数</t>
        </r>
      </text>
    </comment>
    <comment ref="O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输入合计时数</t>
        </r>
      </text>
    </comment>
  </commentList>
</comments>
</file>

<file path=xl/comments2.xml><?xml version="1.0" encoding="utf-8"?>
<comments xmlns="http://schemas.openxmlformats.org/spreadsheetml/2006/main">
  <authors>
    <author>WWB</author>
  </authors>
  <commentList>
    <comment ref="A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填写序号，如1,2,3,实现自动计算该行数据</t>
        </r>
      </text>
    </comment>
    <comment ref="B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填写姓名</t>
        </r>
      </text>
    </comment>
    <comment ref="C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填写银行账号，帐号有误时变为红底</t>
        </r>
      </text>
    </comment>
    <comment ref="D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填写身份证号，证件号有误时显示红底</t>
        </r>
      </text>
    </comment>
    <comment ref="E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点选职称，可清空</t>
        </r>
      </text>
    </comment>
    <comment ref="F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选择授课地点，可为空</t>
        </r>
      </text>
    </comment>
    <comment ref="J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输入合班人数，自动计算系数</t>
        </r>
      </text>
    </comment>
    <comment ref="N6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输入合计时数</t>
        </r>
      </text>
    </comment>
    <comment ref="A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填写序号，如1,2,3,实现自动计算该行数据</t>
        </r>
      </text>
    </comment>
    <comment ref="B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填写姓名</t>
        </r>
      </text>
    </comment>
    <comment ref="C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填写银行账号，帐号有误时变为红底</t>
        </r>
      </text>
    </comment>
    <comment ref="D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填写身份证号，证件号有误时显示红底</t>
        </r>
      </text>
    </comment>
    <comment ref="E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点选职称，可清空</t>
        </r>
      </text>
    </comment>
    <comment ref="F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选择授课地点，可为空</t>
        </r>
      </text>
    </comment>
    <comment ref="J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输入合班人数，自动计算系数</t>
        </r>
      </text>
    </comment>
    <comment ref="N7" authorId="0">
      <text>
        <r>
          <rPr>
            <b/>
            <sz val="9"/>
            <rFont val="宋体"/>
            <charset val="134"/>
          </rPr>
          <t>WWB:</t>
        </r>
        <r>
          <rPr>
            <sz val="9"/>
            <rFont val="宋体"/>
            <charset val="134"/>
          </rPr>
          <t xml:space="preserve">
输入合计时数</t>
        </r>
      </text>
    </comment>
  </commentList>
</comments>
</file>

<file path=xl/sharedStrings.xml><?xml version="1.0" encoding="utf-8"?>
<sst xmlns="http://schemas.openxmlformats.org/spreadsheetml/2006/main" count="71">
  <si>
    <r>
      <rPr>
        <sz val="18"/>
        <rFont val="宋体"/>
        <charset val="134"/>
      </rPr>
      <t>汕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头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职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业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技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术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学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院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编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外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教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师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工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资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计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算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发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放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表</t>
    </r>
  </si>
  <si>
    <t>院（校区）：</t>
  </si>
  <si>
    <t>发放日期：   年  月  日</t>
  </si>
  <si>
    <t>授课时间：</t>
  </si>
  <si>
    <t>单位：元</t>
  </si>
  <si>
    <t>序号</t>
  </si>
  <si>
    <t>姓名</t>
  </si>
  <si>
    <t>卡号</t>
  </si>
  <si>
    <t>身份证号码</t>
  </si>
  <si>
    <t>手机号码</t>
  </si>
  <si>
    <t xml:space="preserve">职称     </t>
  </si>
  <si>
    <t>授课地点</t>
  </si>
  <si>
    <t>课酬标准</t>
  </si>
  <si>
    <t>任课科目</t>
  </si>
  <si>
    <t>任课班数</t>
  </si>
  <si>
    <t>合班情况</t>
  </si>
  <si>
    <t>每班
每周课时</t>
  </si>
  <si>
    <t>合计课时数</t>
  </si>
  <si>
    <t>合计酬金</t>
  </si>
  <si>
    <t>预扣预缴个人所得税</t>
  </si>
  <si>
    <t>实发数</t>
  </si>
  <si>
    <t>备注</t>
  </si>
  <si>
    <t>合班人数</t>
  </si>
  <si>
    <t>系数</t>
  </si>
  <si>
    <t>理论课时</t>
  </si>
  <si>
    <t>技能课时</t>
  </si>
  <si>
    <t xml:space="preserve">   合计</t>
  </si>
  <si>
    <t>审批：</t>
  </si>
  <si>
    <t>计财处：</t>
  </si>
  <si>
    <t>人事处：</t>
  </si>
  <si>
    <t>教务处：</t>
  </si>
  <si>
    <t>开课单位：</t>
  </si>
  <si>
    <t>制表：</t>
  </si>
  <si>
    <t>注：添加行方法：复制现有行进行插入；多余行可直接删除；最多支持100行左右</t>
  </si>
  <si>
    <t>系（校区）：</t>
  </si>
  <si>
    <r>
      <rPr>
        <sz val="11"/>
        <rFont val="宋体"/>
        <charset val="134"/>
      </rPr>
      <t>授课时间：2022-2023学年度第二学期第</t>
    </r>
    <r>
      <rPr>
        <sz val="11"/>
        <rFont val="宋体"/>
        <charset val="134"/>
      </rPr>
      <t>1-4</t>
    </r>
    <r>
      <rPr>
        <sz val="11"/>
        <rFont val="宋体"/>
        <charset val="134"/>
      </rPr>
      <t>周</t>
    </r>
  </si>
  <si>
    <t>例</t>
  </si>
  <si>
    <t>张三</t>
  </si>
  <si>
    <t>1234567890123456789</t>
  </si>
  <si>
    <t>440500121212112111</t>
  </si>
  <si>
    <t>高级</t>
  </si>
  <si>
    <t>院本部</t>
  </si>
  <si>
    <t>计算机基础</t>
  </si>
  <si>
    <t>注：不合班，合班人数填0</t>
  </si>
  <si>
    <t>账号验证</t>
  </si>
  <si>
    <t>身份验证</t>
  </si>
  <si>
    <t>市区无</t>
  </si>
  <si>
    <t>市区初级</t>
  </si>
  <si>
    <t>市区中级</t>
  </si>
  <si>
    <t>市区高级</t>
  </si>
  <si>
    <t>院本部无</t>
  </si>
  <si>
    <t>院本部初级</t>
  </si>
  <si>
    <t>院本部中级</t>
  </si>
  <si>
    <t>院本部高级</t>
  </si>
  <si>
    <t>市区能工巧匠</t>
  </si>
  <si>
    <t>市区企业导师</t>
  </si>
  <si>
    <t>院本部能工巧匠</t>
  </si>
  <si>
    <t>院本部企业导师</t>
  </si>
  <si>
    <t>人数</t>
  </si>
  <si>
    <t>人数超标</t>
  </si>
  <si>
    <t>身份证号</t>
  </si>
  <si>
    <t>银行卡号</t>
  </si>
  <si>
    <t>外聘课酬的个人所得税计算方法：</t>
  </si>
  <si>
    <t>一、各系将一个上多门课的各科课酬加总列在“合计酬金”栏中。</t>
  </si>
  <si>
    <t>二、计算个人所得税：</t>
  </si>
  <si>
    <t>1、外聘课酬在800元以下的不计税；</t>
  </si>
  <si>
    <t>2、外聘课酬在800元以上不超过4000元（包括4000元）的计算方法：</t>
  </si>
  <si>
    <t>应交税额=（3800-800）×20%=600元</t>
  </si>
  <si>
    <t>3、外聘课酬在4000元以上不超过20000元（包括20000元）的计算方法：</t>
  </si>
  <si>
    <r>
      <rPr>
        <sz val="12"/>
        <rFont val="宋体"/>
        <charset val="134"/>
      </rPr>
      <t>应交税额=（6800-6800</t>
    </r>
    <r>
      <rPr>
        <sz val="12"/>
        <rFont val="×"/>
        <charset val="134"/>
      </rPr>
      <t>×</t>
    </r>
    <r>
      <rPr>
        <sz val="12"/>
        <rFont val="宋体"/>
        <charset val="134"/>
      </rPr>
      <t>20%）×20%=1088</t>
    </r>
  </si>
  <si>
    <t>根据税法规定，扣缴义务人向居民支付劳务报酬所得时，要按月或者按次预扣预缴个人所得税，纳税人于次年的三月至六月在个人所得税APP办理综合所得年度汇算清缴，税款由税局多退少补。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</si>
</sst>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\¥#,##0.00_);[Red]\(\¥#,##0.00\)"/>
    <numFmt numFmtId="178" formatCode="0_ "/>
  </numFmts>
  <fonts count="32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10"/>
      <color theme="0"/>
      <name val="宋体"/>
      <charset val="134"/>
    </font>
    <font>
      <sz val="8"/>
      <name val="Times New Roman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name val="×"/>
      <charset val="134"/>
    </font>
    <font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2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2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20" applyNumberFormat="0" applyAlignment="0" applyProtection="0">
      <alignment vertical="center"/>
    </xf>
    <xf numFmtId="0" fontId="26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177" fontId="7" fillId="0" borderId="9" xfId="0" applyNumberFormat="1" applyFont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 applyProtection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177" fontId="7" fillId="0" borderId="9" xfId="0" applyNumberFormat="1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177" fontId="7" fillId="0" borderId="3" xfId="0" applyNumberFormat="1" applyFont="1" applyBorder="1" applyAlignment="1" applyProtection="1">
      <alignment horizontal="center" vertical="center"/>
      <protection locked="0" hidden="1"/>
    </xf>
    <xf numFmtId="178" fontId="7" fillId="0" borderId="6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 vertical="center" wrapText="1"/>
      <protection locked="0"/>
    </xf>
    <xf numFmtId="177" fontId="7" fillId="0" borderId="11" xfId="0" applyNumberFormat="1" applyFont="1" applyBorder="1" applyAlignment="1" applyProtection="1">
      <alignment horizontal="center" vertical="center"/>
      <protection locked="0" hidden="1"/>
    </xf>
    <xf numFmtId="177" fontId="7" fillId="0" borderId="11" xfId="0" applyNumberFormat="1" applyFont="1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0070C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zoomScale="115" zoomScaleNormal="115" workbookViewId="0">
      <selection activeCell="H6" sqref="H6"/>
    </sheetView>
  </sheetViews>
  <sheetFormatPr defaultColWidth="9" defaultRowHeight="14"/>
  <cols>
    <col min="1" max="1" width="2.75" style="6" customWidth="1"/>
    <col min="2" max="2" width="5.625" style="6" customWidth="1"/>
    <col min="3" max="3" width="14.25" style="6" customWidth="1"/>
    <col min="4" max="5" width="13.875" style="6" customWidth="1"/>
    <col min="6" max="6" width="7" style="6" customWidth="1"/>
    <col min="7" max="7" width="6" style="6" customWidth="1"/>
    <col min="8" max="8" width="6.125" style="6" customWidth="1"/>
    <col min="9" max="9" width="13.375" style="7" customWidth="1"/>
    <col min="10" max="10" width="4.375" style="7" customWidth="1"/>
    <col min="11" max="11" width="4.25" style="7" customWidth="1"/>
    <col min="12" max="12" width="3.875" style="7" customWidth="1"/>
    <col min="13" max="14" width="4.25" style="7" customWidth="1"/>
    <col min="15" max="15" width="4.75" style="6" customWidth="1"/>
    <col min="16" max="16" width="8.75" style="6" customWidth="1"/>
    <col min="17" max="17" width="8.375" style="6" customWidth="1"/>
    <col min="18" max="18" width="8.75" style="6" customWidth="1"/>
    <col min="19" max="19" width="9.5" style="6" customWidth="1"/>
    <col min="20" max="16384" width="9" style="6"/>
  </cols>
  <sheetData>
    <row r="1" s="4" customFormat="1" ht="37.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4" customFormat="1" ht="12" customHeight="1" spans="1:18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4" customFormat="1" ht="19.5" customHeight="1" spans="1:19">
      <c r="A3" s="10" t="s">
        <v>1</v>
      </c>
      <c r="B3" s="10"/>
      <c r="C3" s="10"/>
      <c r="F3" s="11"/>
      <c r="G3" s="11" t="s">
        <v>2</v>
      </c>
      <c r="H3" s="11"/>
      <c r="L3" s="27" t="s">
        <v>3</v>
      </c>
      <c r="M3" s="27"/>
      <c r="O3" s="10"/>
      <c r="P3" s="10"/>
      <c r="Q3" s="10"/>
      <c r="R3" s="10"/>
      <c r="S3" s="4" t="s">
        <v>4</v>
      </c>
    </row>
    <row r="4" s="5" customFormat="1" ht="27.75" customHeight="1" spans="1:19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4" t="s">
        <v>11</v>
      </c>
      <c r="H4" s="13" t="s">
        <v>12</v>
      </c>
      <c r="I4" s="13" t="s">
        <v>13</v>
      </c>
      <c r="J4" s="13" t="s">
        <v>14</v>
      </c>
      <c r="K4" s="29" t="s">
        <v>15</v>
      </c>
      <c r="L4" s="30"/>
      <c r="M4" s="13" t="s">
        <v>16</v>
      </c>
      <c r="N4" s="13"/>
      <c r="O4" s="13" t="s">
        <v>17</v>
      </c>
      <c r="P4" s="13" t="s">
        <v>18</v>
      </c>
      <c r="Q4" s="13" t="s">
        <v>19</v>
      </c>
      <c r="R4" s="13" t="s">
        <v>20</v>
      </c>
      <c r="S4" s="41" t="s">
        <v>21</v>
      </c>
    </row>
    <row r="5" ht="19.75" spans="1:22">
      <c r="A5" s="15"/>
      <c r="B5" s="16"/>
      <c r="C5" s="16"/>
      <c r="D5" s="16"/>
      <c r="E5" s="16"/>
      <c r="F5" s="16"/>
      <c r="G5" s="17"/>
      <c r="H5" s="16"/>
      <c r="I5" s="16"/>
      <c r="J5" s="16"/>
      <c r="K5" s="16" t="s">
        <v>22</v>
      </c>
      <c r="L5" s="31" t="s">
        <v>23</v>
      </c>
      <c r="M5" s="16" t="s">
        <v>24</v>
      </c>
      <c r="N5" s="16" t="s">
        <v>25</v>
      </c>
      <c r="O5" s="16"/>
      <c r="P5" s="16"/>
      <c r="Q5" s="16"/>
      <c r="R5" s="16"/>
      <c r="S5" s="42"/>
      <c r="U5" s="5"/>
      <c r="V5" s="5"/>
    </row>
    <row r="6" ht="19.5" customHeight="1" spans="1:19">
      <c r="A6" s="48"/>
      <c r="B6" s="49"/>
      <c r="C6" s="50"/>
      <c r="D6" s="50"/>
      <c r="E6" s="50"/>
      <c r="F6" s="49"/>
      <c r="G6" s="49"/>
      <c r="H6" s="51" t="str">
        <f>IF(A6="","",VLOOKUP(G6&amp;F6,kcbz,2,0))</f>
        <v/>
      </c>
      <c r="I6" s="55"/>
      <c r="J6" s="56"/>
      <c r="K6" s="56">
        <v>0</v>
      </c>
      <c r="L6" s="57" t="str">
        <f t="shared" ref="L6:L16" si="0">IF(A6="","",VLOOKUP(K6,kcxs,2,1))</f>
        <v/>
      </c>
      <c r="M6" s="56"/>
      <c r="N6" s="56"/>
      <c r="O6" s="58"/>
      <c r="P6" s="59" t="str">
        <f>IF(A6="","",H6*L6*O6)</f>
        <v/>
      </c>
      <c r="Q6" s="59" t="str">
        <f>IF(A6="","",IF(P6&lt;800,0,IF(P6&lt;4000,(P6-800)*0.2,(P6-P6*0.2)*0.2)))</f>
        <v/>
      </c>
      <c r="R6" s="61" t="str">
        <f>IF(A6="","",P6-Q6)</f>
        <v/>
      </c>
      <c r="S6" s="62"/>
    </row>
    <row r="7" ht="19.5" customHeight="1" spans="1:19">
      <c r="A7" s="22"/>
      <c r="B7" s="52"/>
      <c r="C7" s="53"/>
      <c r="D7" s="53"/>
      <c r="E7" s="54"/>
      <c r="F7" s="19"/>
      <c r="G7" s="19"/>
      <c r="H7" s="21" t="str">
        <f>IF(A7="","",VLOOKUP(G7&amp;F7,kcbz,2,0))</f>
        <v/>
      </c>
      <c r="I7" s="19"/>
      <c r="J7" s="32"/>
      <c r="K7" s="32">
        <v>0</v>
      </c>
      <c r="L7" s="33" t="str">
        <f t="shared" si="0"/>
        <v/>
      </c>
      <c r="M7" s="32"/>
      <c r="N7" s="32"/>
      <c r="O7" s="34"/>
      <c r="P7" s="59" t="str">
        <f>IF(A7="","",H7*L7*O7)</f>
        <v/>
      </c>
      <c r="Q7" s="63" t="str">
        <f t="shared" ref="Q7" si="1">IF(A7="","",IF(P7&lt;800,0,IF(P7&lt;4000,(P7-800)*0.2,(P7-P7*0.2)*0.2)))</f>
        <v/>
      </c>
      <c r="R7" s="64" t="str">
        <f t="shared" ref="R7" si="2">IF(A7="","",P7-Q7)</f>
        <v/>
      </c>
      <c r="S7" s="44"/>
    </row>
    <row r="8" ht="19.5" customHeight="1" spans="1:19">
      <c r="A8" s="22"/>
      <c r="B8" s="23"/>
      <c r="C8" s="24"/>
      <c r="D8" s="24"/>
      <c r="E8" s="24"/>
      <c r="F8" s="23"/>
      <c r="G8" s="23"/>
      <c r="H8" s="21"/>
      <c r="I8" s="23"/>
      <c r="J8" s="36"/>
      <c r="K8" s="36"/>
      <c r="L8" s="33"/>
      <c r="M8" s="36"/>
      <c r="N8" s="36"/>
      <c r="O8" s="37"/>
      <c r="P8" s="35"/>
      <c r="Q8" s="35"/>
      <c r="R8" s="43"/>
      <c r="S8" s="45"/>
    </row>
    <row r="9" ht="19.5" customHeight="1" spans="1:19">
      <c r="A9" s="22"/>
      <c r="B9" s="23"/>
      <c r="C9" s="24"/>
      <c r="D9" s="24"/>
      <c r="E9" s="24"/>
      <c r="F9" s="23"/>
      <c r="G9" s="23"/>
      <c r="H9" s="21" t="str">
        <f t="shared" ref="H9:H16" si="3">IF(A9="","",VLOOKUP(G9&amp;F9,kcbz,2,0))</f>
        <v/>
      </c>
      <c r="I9" s="23"/>
      <c r="J9" s="36"/>
      <c r="K9" s="36"/>
      <c r="L9" s="33" t="str">
        <f t="shared" si="0"/>
        <v/>
      </c>
      <c r="M9" s="36"/>
      <c r="N9" s="36"/>
      <c r="O9" s="37"/>
      <c r="P9" s="35" t="str">
        <f t="shared" ref="P9:P16" si="4">IF(A9="","",H9*L9*O9)</f>
        <v/>
      </c>
      <c r="Q9" s="35" t="str">
        <f t="shared" ref="Q9:Q16" si="5">IF(A9="","",IF(P9&lt;800,0,IF(P9&lt;4000,(P9-800)*0.2,(P9-P9*0.2)*0.2)))</f>
        <v/>
      </c>
      <c r="R9" s="43" t="str">
        <f t="shared" ref="R9:R16" si="6">IF(A9="","",P9-Q9)</f>
        <v/>
      </c>
      <c r="S9" s="45"/>
    </row>
    <row r="10" ht="19.5" customHeight="1" spans="1:19">
      <c r="A10" s="22"/>
      <c r="B10" s="23"/>
      <c r="C10" s="24"/>
      <c r="D10" s="24"/>
      <c r="E10" s="24"/>
      <c r="F10" s="23"/>
      <c r="G10" s="23"/>
      <c r="H10" s="21" t="str">
        <f>IF(A10="","",VLOOKUP(G10&amp;F10,kcbz,2,0))</f>
        <v/>
      </c>
      <c r="I10" s="23"/>
      <c r="J10" s="36"/>
      <c r="K10" s="36"/>
      <c r="L10" s="33" t="str">
        <f t="shared" si="0"/>
        <v/>
      </c>
      <c r="M10" s="36"/>
      <c r="N10" s="36"/>
      <c r="O10" s="37"/>
      <c r="P10" s="35" t="str">
        <f t="shared" si="4"/>
        <v/>
      </c>
      <c r="Q10" s="35" t="str">
        <f t="shared" si="5"/>
        <v/>
      </c>
      <c r="R10" s="43" t="str">
        <f t="shared" si="6"/>
        <v/>
      </c>
      <c r="S10" s="45"/>
    </row>
    <row r="11" ht="19.5" customHeight="1" spans="1:19">
      <c r="A11" s="22"/>
      <c r="B11" s="23"/>
      <c r="C11" s="24"/>
      <c r="D11" s="24"/>
      <c r="E11" s="24"/>
      <c r="F11" s="23"/>
      <c r="G11" s="23"/>
      <c r="H11" s="21" t="str">
        <f t="shared" si="3"/>
        <v/>
      </c>
      <c r="I11" s="23"/>
      <c r="J11" s="36"/>
      <c r="K11" s="36"/>
      <c r="L11" s="33" t="str">
        <f t="shared" si="0"/>
        <v/>
      </c>
      <c r="M11" s="36"/>
      <c r="N11" s="36"/>
      <c r="O11" s="37"/>
      <c r="P11" s="35" t="str">
        <f t="shared" si="4"/>
        <v/>
      </c>
      <c r="Q11" s="35" t="str">
        <f t="shared" si="5"/>
        <v/>
      </c>
      <c r="R11" s="43" t="str">
        <f t="shared" si="6"/>
        <v/>
      </c>
      <c r="S11" s="45"/>
    </row>
    <row r="12" ht="19.5" customHeight="1" spans="1:19">
      <c r="A12" s="22"/>
      <c r="B12" s="23"/>
      <c r="C12" s="24"/>
      <c r="D12" s="24"/>
      <c r="E12" s="24"/>
      <c r="F12" s="23"/>
      <c r="G12" s="23"/>
      <c r="H12" s="21" t="str">
        <f t="shared" si="3"/>
        <v/>
      </c>
      <c r="I12" s="23"/>
      <c r="J12" s="36"/>
      <c r="K12" s="36"/>
      <c r="L12" s="33" t="str">
        <f t="shared" si="0"/>
        <v/>
      </c>
      <c r="M12" s="36"/>
      <c r="N12" s="36"/>
      <c r="O12" s="37"/>
      <c r="P12" s="35" t="str">
        <f t="shared" si="4"/>
        <v/>
      </c>
      <c r="Q12" s="35" t="str">
        <f t="shared" si="5"/>
        <v/>
      </c>
      <c r="R12" s="43" t="str">
        <f t="shared" si="6"/>
        <v/>
      </c>
      <c r="S12" s="45"/>
    </row>
    <row r="13" ht="19.5" customHeight="1" spans="1:19">
      <c r="A13" s="22"/>
      <c r="B13" s="23"/>
      <c r="C13" s="24"/>
      <c r="D13" s="24"/>
      <c r="E13" s="24"/>
      <c r="F13" s="23"/>
      <c r="G13" s="23"/>
      <c r="H13" s="21" t="str">
        <f t="shared" si="3"/>
        <v/>
      </c>
      <c r="I13" s="23"/>
      <c r="J13" s="36"/>
      <c r="K13" s="36"/>
      <c r="L13" s="33" t="str">
        <f t="shared" si="0"/>
        <v/>
      </c>
      <c r="M13" s="36"/>
      <c r="N13" s="36"/>
      <c r="O13" s="37"/>
      <c r="P13" s="35" t="str">
        <f t="shared" si="4"/>
        <v/>
      </c>
      <c r="Q13" s="35" t="str">
        <f t="shared" si="5"/>
        <v/>
      </c>
      <c r="R13" s="43" t="str">
        <f t="shared" si="6"/>
        <v/>
      </c>
      <c r="S13" s="45"/>
    </row>
    <row r="14" ht="19.5" customHeight="1" spans="1:19">
      <c r="A14" s="22"/>
      <c r="B14" s="23"/>
      <c r="C14" s="24"/>
      <c r="D14" s="24"/>
      <c r="E14" s="24"/>
      <c r="F14" s="23"/>
      <c r="G14" s="23"/>
      <c r="H14" s="21" t="str">
        <f t="shared" si="3"/>
        <v/>
      </c>
      <c r="I14" s="23"/>
      <c r="J14" s="36"/>
      <c r="K14" s="36"/>
      <c r="L14" s="33" t="str">
        <f t="shared" si="0"/>
        <v/>
      </c>
      <c r="M14" s="36"/>
      <c r="N14" s="36"/>
      <c r="O14" s="37"/>
      <c r="P14" s="35" t="str">
        <f t="shared" si="4"/>
        <v/>
      </c>
      <c r="Q14" s="35" t="str">
        <f t="shared" si="5"/>
        <v/>
      </c>
      <c r="R14" s="43" t="str">
        <f t="shared" si="6"/>
        <v/>
      </c>
      <c r="S14" s="45"/>
    </row>
    <row r="15" ht="19.5" customHeight="1" spans="1:19">
      <c r="A15" s="22"/>
      <c r="B15" s="23"/>
      <c r="C15" s="24"/>
      <c r="D15" s="24"/>
      <c r="E15" s="24"/>
      <c r="F15" s="23"/>
      <c r="G15" s="23"/>
      <c r="H15" s="21" t="str">
        <f t="shared" si="3"/>
        <v/>
      </c>
      <c r="I15" s="23"/>
      <c r="J15" s="36"/>
      <c r="K15" s="36"/>
      <c r="L15" s="33" t="str">
        <f t="shared" si="0"/>
        <v/>
      </c>
      <c r="M15" s="36"/>
      <c r="N15" s="36"/>
      <c r="O15" s="37"/>
      <c r="P15" s="35" t="str">
        <f t="shared" si="4"/>
        <v/>
      </c>
      <c r="Q15" s="35" t="str">
        <f t="shared" si="5"/>
        <v/>
      </c>
      <c r="R15" s="43" t="str">
        <f t="shared" si="6"/>
        <v/>
      </c>
      <c r="S15" s="45"/>
    </row>
    <row r="16" ht="19.5" customHeight="1" spans="1:19">
      <c r="A16" s="22"/>
      <c r="B16" s="23"/>
      <c r="C16" s="24"/>
      <c r="D16" s="24"/>
      <c r="E16" s="24"/>
      <c r="F16" s="23"/>
      <c r="G16" s="23"/>
      <c r="H16" s="21" t="str">
        <f t="shared" si="3"/>
        <v/>
      </c>
      <c r="I16" s="23"/>
      <c r="J16" s="36"/>
      <c r="K16" s="36"/>
      <c r="L16" s="33" t="str">
        <f t="shared" si="0"/>
        <v/>
      </c>
      <c r="M16" s="36"/>
      <c r="N16" s="36"/>
      <c r="O16" s="37"/>
      <c r="P16" s="35" t="str">
        <f t="shared" si="4"/>
        <v/>
      </c>
      <c r="Q16" s="35" t="str">
        <f t="shared" si="5"/>
        <v/>
      </c>
      <c r="R16" s="43" t="str">
        <f t="shared" si="6"/>
        <v/>
      </c>
      <c r="S16" s="45"/>
    </row>
    <row r="17" ht="19.5" customHeight="1" spans="1:19">
      <c r="A17" s="25"/>
      <c r="B17" s="26" t="s">
        <v>26</v>
      </c>
      <c r="C17" s="26"/>
      <c r="D17" s="26"/>
      <c r="E17" s="26"/>
      <c r="F17" s="26"/>
      <c r="G17" s="26"/>
      <c r="H17" s="26"/>
      <c r="I17" s="26"/>
      <c r="J17" s="38"/>
      <c r="K17" s="38"/>
      <c r="L17" s="38"/>
      <c r="M17" s="38"/>
      <c r="N17" s="38"/>
      <c r="O17" s="60">
        <f>SUM(O6:O16)</f>
        <v>0</v>
      </c>
      <c r="P17" s="40">
        <f>SUM(P6:P16)</f>
        <v>0</v>
      </c>
      <c r="Q17" s="40">
        <f>SUM(Q6:Q16)</f>
        <v>0</v>
      </c>
      <c r="R17" s="46">
        <f>SUM(R6:R16)</f>
        <v>0</v>
      </c>
      <c r="S17" s="47"/>
    </row>
    <row r="18" ht="19.5" customHeight="1" spans="1:19">
      <c r="A18" s="27" t="s">
        <v>27</v>
      </c>
      <c r="B18" s="4"/>
      <c r="C18" s="4"/>
      <c r="D18" s="27" t="s">
        <v>28</v>
      </c>
      <c r="E18" s="27"/>
      <c r="F18" s="4"/>
      <c r="G18" s="27" t="s">
        <v>29</v>
      </c>
      <c r="H18" s="4"/>
      <c r="J18" s="4" t="s">
        <v>30</v>
      </c>
      <c r="K18" s="4"/>
      <c r="L18" s="4"/>
      <c r="O18" s="4" t="s">
        <v>31</v>
      </c>
      <c r="Q18" s="4"/>
      <c r="R18" s="4" t="s">
        <v>32</v>
      </c>
      <c r="S18" s="4"/>
    </row>
    <row r="19" ht="18.75" customHeight="1" spans="1:1">
      <c r="A19" s="28" t="s">
        <v>33</v>
      </c>
    </row>
    <row r="20" ht="18.75" customHeight="1"/>
  </sheetData>
  <mergeCells count="21">
    <mergeCell ref="A1:S1"/>
    <mergeCell ref="A3:C3"/>
    <mergeCell ref="K4:L4"/>
    <mergeCell ref="M4:N4"/>
    <mergeCell ref="B17:I17"/>
    <mergeCell ref="B19:D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</mergeCells>
  <conditionalFormatting sqref="C6">
    <cfRule type="expression" dxfId="0" priority="1">
      <formula>银行账号验证!$B3="错误"</formula>
    </cfRule>
  </conditionalFormatting>
  <conditionalFormatting sqref="C8">
    <cfRule type="expression" dxfId="0" priority="9">
      <formula>银行账号验证!$B1048561="错误"</formula>
    </cfRule>
  </conditionalFormatting>
  <conditionalFormatting sqref="D8:E8">
    <cfRule type="expression" dxfId="0" priority="10">
      <formula>身份证验证!$B1048561="错误"</formula>
    </cfRule>
  </conditionalFormatting>
  <conditionalFormatting sqref="C9">
    <cfRule type="expression" dxfId="0" priority="7">
      <formula>银行账号验证!$B1048561="错误"</formula>
    </cfRule>
  </conditionalFormatting>
  <conditionalFormatting sqref="D9:E9">
    <cfRule type="expression" dxfId="0" priority="8">
      <formula>身份证验证!$B1048561="错误"</formula>
    </cfRule>
  </conditionalFormatting>
  <conditionalFormatting sqref="C10:C13">
    <cfRule type="expression" dxfId="0" priority="12">
      <formula>银行账号验证!$B11="错误"</formula>
    </cfRule>
  </conditionalFormatting>
  <conditionalFormatting sqref="C14:C16">
    <cfRule type="expression" dxfId="0" priority="5">
      <formula>银行账号验证!$B14="错误"</formula>
    </cfRule>
  </conditionalFormatting>
  <conditionalFormatting sqref="D10:E13">
    <cfRule type="expression" dxfId="0" priority="11">
      <formula>身份证验证!$B11="错误"</formula>
    </cfRule>
  </conditionalFormatting>
  <conditionalFormatting sqref="D14:E16">
    <cfRule type="expression" dxfId="0" priority="6">
      <formula>身份证验证!$B14="错误"</formula>
    </cfRule>
  </conditionalFormatting>
  <dataValidations count="4">
    <dataValidation type="textLength" operator="equal" allowBlank="1" showInputMessage="1" showErrorMessage="1" errorTitle="输入位数不足19位" error="输入错误！建行卡号位数为19位" sqref="C1:C65531">
      <formula1>19</formula1>
    </dataValidation>
    <dataValidation type="textLength" operator="equal" allowBlank="1" showInputMessage="1" showErrorMessage="1" errorTitle="输入错误" error="输入错误！身份证号码位数为18位。" sqref="D1:D65531 E1:E3 E6:E65531">
      <formula1>18</formula1>
    </dataValidation>
    <dataValidation type="list" allowBlank="1" showInputMessage="1" showErrorMessage="1" sqref="F6:F16">
      <formula1>"无,初级,中级,高级,企业导师,能工巧匠"</formula1>
    </dataValidation>
    <dataValidation type="list" allowBlank="1" showInputMessage="1" showErrorMessage="1" sqref="G6:G16">
      <formula1>"市区,院本部"</formula1>
    </dataValidation>
  </dataValidations>
  <pageMargins left="0.699305555555556" right="0.699305555555556" top="0.75" bottom="0.75" header="0.3" footer="0.3"/>
  <pageSetup paperSize="9" scale="94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opLeftCell="A4" workbookViewId="0">
      <selection activeCell="Q9" sqref="Q9"/>
    </sheetView>
  </sheetViews>
  <sheetFormatPr defaultColWidth="9" defaultRowHeight="14"/>
  <cols>
    <col min="1" max="1" width="2.75" style="6" customWidth="1"/>
    <col min="2" max="2" width="5.625" style="6" customWidth="1"/>
    <col min="3" max="3" width="14.25" style="6" customWidth="1"/>
    <col min="4" max="4" width="13.875" style="6" customWidth="1"/>
    <col min="5" max="5" width="7" style="6" customWidth="1"/>
    <col min="6" max="6" width="6" style="6" customWidth="1"/>
    <col min="7" max="7" width="6.125" style="6" customWidth="1"/>
    <col min="8" max="8" width="13.375" style="7" customWidth="1"/>
    <col min="9" max="9" width="4.375" style="7" customWidth="1"/>
    <col min="10" max="10" width="4.25" style="7" customWidth="1"/>
    <col min="11" max="11" width="3.875" style="7" customWidth="1"/>
    <col min="12" max="13" width="4.25" style="7" customWidth="1"/>
    <col min="14" max="14" width="4.75" style="6" customWidth="1"/>
    <col min="15" max="15" width="8.75" style="6" customWidth="1"/>
    <col min="16" max="16" width="8.375" style="6" customWidth="1"/>
    <col min="17" max="17" width="8.75" style="6" customWidth="1"/>
    <col min="18" max="18" width="9.5" style="6" customWidth="1"/>
    <col min="19" max="16384" width="9" style="6"/>
  </cols>
  <sheetData>
    <row r="1" s="4" customFormat="1" ht="37.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4" customFormat="1" ht="12" customHeight="1" spans="1:1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4" customFormat="1" ht="19.5" customHeight="1" spans="1:18">
      <c r="A3" s="10" t="s">
        <v>34</v>
      </c>
      <c r="B3" s="10"/>
      <c r="C3" s="10"/>
      <c r="E3" s="11"/>
      <c r="F3" s="11" t="s">
        <v>2</v>
      </c>
      <c r="G3" s="11"/>
      <c r="K3" s="27" t="s">
        <v>35</v>
      </c>
      <c r="L3" s="27"/>
      <c r="N3" s="10"/>
      <c r="O3" s="10"/>
      <c r="P3" s="10"/>
      <c r="Q3" s="10"/>
      <c r="R3" s="4" t="s">
        <v>4</v>
      </c>
    </row>
    <row r="4" s="5" customFormat="1" ht="27.75" customHeight="1" spans="1:18">
      <c r="A4" s="12" t="s">
        <v>5</v>
      </c>
      <c r="B4" s="13" t="s">
        <v>6</v>
      </c>
      <c r="C4" s="13" t="s">
        <v>7</v>
      </c>
      <c r="D4" s="13" t="s">
        <v>8</v>
      </c>
      <c r="E4" s="13" t="s">
        <v>10</v>
      </c>
      <c r="F4" s="14" t="s">
        <v>11</v>
      </c>
      <c r="G4" s="13" t="s">
        <v>12</v>
      </c>
      <c r="H4" s="13" t="s">
        <v>13</v>
      </c>
      <c r="I4" s="13" t="s">
        <v>14</v>
      </c>
      <c r="J4" s="29" t="s">
        <v>15</v>
      </c>
      <c r="K4" s="30"/>
      <c r="L4" s="13" t="s">
        <v>16</v>
      </c>
      <c r="M4" s="13"/>
      <c r="N4" s="13" t="s">
        <v>17</v>
      </c>
      <c r="O4" s="13" t="s">
        <v>18</v>
      </c>
      <c r="P4" s="13" t="s">
        <v>19</v>
      </c>
      <c r="Q4" s="13" t="s">
        <v>20</v>
      </c>
      <c r="R4" s="41" t="s">
        <v>21</v>
      </c>
    </row>
    <row r="5" ht="19.75" spans="1:21">
      <c r="A5" s="15"/>
      <c r="B5" s="16"/>
      <c r="C5" s="16"/>
      <c r="D5" s="16"/>
      <c r="E5" s="16"/>
      <c r="F5" s="17"/>
      <c r="G5" s="16"/>
      <c r="H5" s="16"/>
      <c r="I5" s="16"/>
      <c r="J5" s="16" t="s">
        <v>22</v>
      </c>
      <c r="K5" s="31" t="s">
        <v>23</v>
      </c>
      <c r="L5" s="16" t="s">
        <v>24</v>
      </c>
      <c r="M5" s="16" t="s">
        <v>25</v>
      </c>
      <c r="N5" s="16"/>
      <c r="O5" s="16"/>
      <c r="P5" s="16"/>
      <c r="Q5" s="16"/>
      <c r="R5" s="42"/>
      <c r="T5" s="5"/>
      <c r="U5" s="5"/>
    </row>
    <row r="6" ht="19.5" customHeight="1" spans="1:18">
      <c r="A6" s="18" t="s">
        <v>36</v>
      </c>
      <c r="B6" s="19" t="s">
        <v>37</v>
      </c>
      <c r="C6" s="20" t="s">
        <v>38</v>
      </c>
      <c r="D6" s="20" t="s">
        <v>39</v>
      </c>
      <c r="E6" s="19" t="s">
        <v>40</v>
      </c>
      <c r="F6" s="19" t="s">
        <v>41</v>
      </c>
      <c r="G6" s="21">
        <f>IF(A6="","",VLOOKUP(F6&amp;E6,kcbz,2,0))</f>
        <v>85</v>
      </c>
      <c r="H6" s="19" t="s">
        <v>42</v>
      </c>
      <c r="I6" s="32">
        <v>2</v>
      </c>
      <c r="J6" s="32">
        <v>70</v>
      </c>
      <c r="K6" s="33">
        <f t="shared" ref="K6:K18" si="0">IF(A6="","",VLOOKUP(J6,kcxs,2,1))</f>
        <v>1.3</v>
      </c>
      <c r="L6" s="32">
        <v>10</v>
      </c>
      <c r="M6" s="32">
        <v>10</v>
      </c>
      <c r="N6" s="34">
        <v>80</v>
      </c>
      <c r="O6" s="35">
        <f>IF(A6="","",G6*K6*N6)</f>
        <v>8840</v>
      </c>
      <c r="P6" s="35">
        <f>IF(A6="","",IF(O6&lt;800,0,IF(O6&lt;4000,(O6-800)*0.2,(O6-O6*0.2)*0.2)))</f>
        <v>1414.4</v>
      </c>
      <c r="Q6" s="43">
        <f>IF(A6="","",O6-P6)</f>
        <v>7425.6</v>
      </c>
      <c r="R6" s="44" t="s">
        <v>43</v>
      </c>
    </row>
    <row r="7" ht="19.5" customHeight="1" spans="1:18">
      <c r="A7" s="18" t="s">
        <v>36</v>
      </c>
      <c r="B7" s="19" t="s">
        <v>37</v>
      </c>
      <c r="C7" s="20" t="s">
        <v>38</v>
      </c>
      <c r="D7" s="20" t="s">
        <v>39</v>
      </c>
      <c r="E7" s="19" t="s">
        <v>40</v>
      </c>
      <c r="F7" s="19" t="s">
        <v>41</v>
      </c>
      <c r="G7" s="21">
        <f>IF(A7="","",VLOOKUP(F7&amp;E7,kcbz,2,0))</f>
        <v>85</v>
      </c>
      <c r="H7" s="19" t="s">
        <v>42</v>
      </c>
      <c r="I7" s="32">
        <v>2</v>
      </c>
      <c r="J7" s="32">
        <v>70</v>
      </c>
      <c r="K7" s="33">
        <f t="shared" ref="K7" si="1">IF(A7="","",VLOOKUP(J7,kcxs,2,1))</f>
        <v>1.3</v>
      </c>
      <c r="L7" s="32">
        <v>10</v>
      </c>
      <c r="M7" s="32">
        <v>10</v>
      </c>
      <c r="N7" s="34">
        <v>80</v>
      </c>
      <c r="O7" s="35">
        <v>5760</v>
      </c>
      <c r="P7" s="35">
        <f>IF(A7="","",IF(O7&lt;800,0,IF(O7&lt;4000,(O7-800)*0.2,(O7-O7*0.2)*0.2)))</f>
        <v>921.6</v>
      </c>
      <c r="Q7" s="43">
        <f>IF(A7="","",O7-P7)</f>
        <v>4838.4</v>
      </c>
      <c r="R7" s="44" t="s">
        <v>43</v>
      </c>
    </row>
    <row r="8" ht="19.5" customHeight="1" spans="1:18">
      <c r="A8" s="22"/>
      <c r="B8" s="23"/>
      <c r="C8" s="24"/>
      <c r="D8" s="24"/>
      <c r="E8" s="23"/>
      <c r="F8" s="23"/>
      <c r="G8" s="21" t="str">
        <f t="shared" ref="G8:G18" si="2">IF(A8="","",VLOOKUP(F8&amp;E8,kcbz,2,0))</f>
        <v/>
      </c>
      <c r="H8" s="23"/>
      <c r="I8" s="36"/>
      <c r="J8" s="36"/>
      <c r="K8" s="33" t="str">
        <f t="shared" si="0"/>
        <v/>
      </c>
      <c r="L8" s="36"/>
      <c r="M8" s="36"/>
      <c r="N8" s="37"/>
      <c r="O8" s="35" t="str">
        <f t="shared" ref="O8:O18" si="3">IF(A8="","",G8*K8*N8)</f>
        <v/>
      </c>
      <c r="P8" s="35" t="str">
        <f t="shared" ref="P8:P18" si="4">IF(A8="","",IF(O8&lt;800,0,IF(O8&lt;4000,(O8-800)*0.2,(O8-O8*0.2)*0.2)))</f>
        <v/>
      </c>
      <c r="Q8" s="43" t="str">
        <f t="shared" ref="Q8:Q18" si="5">IF(A8="","",O8-P8)</f>
        <v/>
      </c>
      <c r="R8" s="45"/>
    </row>
    <row r="9" ht="19.5" customHeight="1" spans="1:18">
      <c r="A9" s="22"/>
      <c r="B9" s="23"/>
      <c r="C9" s="24"/>
      <c r="D9" s="24"/>
      <c r="E9" s="23"/>
      <c r="F9" s="23"/>
      <c r="G9" s="21" t="str">
        <f t="shared" si="2"/>
        <v/>
      </c>
      <c r="H9" s="23"/>
      <c r="I9" s="36"/>
      <c r="J9" s="36"/>
      <c r="K9" s="33" t="str">
        <f t="shared" si="0"/>
        <v/>
      </c>
      <c r="L9" s="36"/>
      <c r="M9" s="36"/>
      <c r="N9" s="37"/>
      <c r="O9" s="35" t="str">
        <f t="shared" si="3"/>
        <v/>
      </c>
      <c r="P9" s="35" t="str">
        <f t="shared" si="4"/>
        <v/>
      </c>
      <c r="Q9" s="43" t="str">
        <f t="shared" si="5"/>
        <v/>
      </c>
      <c r="R9" s="45"/>
    </row>
    <row r="10" ht="19.5" customHeight="1" spans="1:18">
      <c r="A10" s="22"/>
      <c r="B10" s="23"/>
      <c r="C10" s="24"/>
      <c r="D10" s="24"/>
      <c r="E10" s="23"/>
      <c r="F10" s="23"/>
      <c r="G10" s="21" t="str">
        <f t="shared" si="2"/>
        <v/>
      </c>
      <c r="H10" s="23"/>
      <c r="I10" s="36"/>
      <c r="J10" s="36"/>
      <c r="K10" s="33" t="str">
        <f t="shared" si="0"/>
        <v/>
      </c>
      <c r="L10" s="36"/>
      <c r="M10" s="36"/>
      <c r="N10" s="37"/>
      <c r="O10" s="35" t="str">
        <f t="shared" si="3"/>
        <v/>
      </c>
      <c r="P10" s="35" t="str">
        <f t="shared" si="4"/>
        <v/>
      </c>
      <c r="Q10" s="43" t="str">
        <f t="shared" si="5"/>
        <v/>
      </c>
      <c r="R10" s="45"/>
    </row>
    <row r="11" ht="19.5" customHeight="1" spans="1:18">
      <c r="A11" s="22"/>
      <c r="B11" s="23"/>
      <c r="C11" s="24"/>
      <c r="D11" s="24"/>
      <c r="E11" s="23"/>
      <c r="F11" s="23"/>
      <c r="G11" s="21"/>
      <c r="H11" s="23"/>
      <c r="I11" s="36"/>
      <c r="J11" s="36"/>
      <c r="K11" s="33" t="str">
        <f t="shared" si="0"/>
        <v/>
      </c>
      <c r="L11" s="36"/>
      <c r="M11" s="36"/>
      <c r="N11" s="37"/>
      <c r="O11" s="35" t="str">
        <f t="shared" si="3"/>
        <v/>
      </c>
      <c r="P11" s="35" t="str">
        <f t="shared" si="4"/>
        <v/>
      </c>
      <c r="Q11" s="43" t="str">
        <f t="shared" si="5"/>
        <v/>
      </c>
      <c r="R11" s="45"/>
    </row>
    <row r="12" ht="19.5" customHeight="1" spans="1:18">
      <c r="A12" s="22"/>
      <c r="B12" s="23"/>
      <c r="C12" s="24"/>
      <c r="D12" s="24"/>
      <c r="E12" s="23"/>
      <c r="F12" s="23"/>
      <c r="G12" s="21" t="str">
        <f t="shared" si="2"/>
        <v/>
      </c>
      <c r="H12" s="23"/>
      <c r="I12" s="36"/>
      <c r="J12" s="36"/>
      <c r="K12" s="33" t="str">
        <f t="shared" si="0"/>
        <v/>
      </c>
      <c r="L12" s="36"/>
      <c r="M12" s="36"/>
      <c r="N12" s="37"/>
      <c r="O12" s="35" t="str">
        <f t="shared" si="3"/>
        <v/>
      </c>
      <c r="P12" s="35" t="str">
        <f t="shared" si="4"/>
        <v/>
      </c>
      <c r="Q12" s="43" t="str">
        <f t="shared" si="5"/>
        <v/>
      </c>
      <c r="R12" s="45"/>
    </row>
    <row r="13" ht="19.5" customHeight="1" spans="1:18">
      <c r="A13" s="22"/>
      <c r="B13" s="23"/>
      <c r="C13" s="24"/>
      <c r="D13" s="24"/>
      <c r="E13" s="23"/>
      <c r="F13" s="23"/>
      <c r="G13" s="21" t="str">
        <f t="shared" si="2"/>
        <v/>
      </c>
      <c r="H13" s="23"/>
      <c r="I13" s="36"/>
      <c r="J13" s="36"/>
      <c r="K13" s="33" t="str">
        <f t="shared" si="0"/>
        <v/>
      </c>
      <c r="L13" s="36"/>
      <c r="M13" s="36"/>
      <c r="N13" s="37"/>
      <c r="O13" s="35" t="str">
        <f t="shared" si="3"/>
        <v/>
      </c>
      <c r="P13" s="35" t="str">
        <f t="shared" si="4"/>
        <v/>
      </c>
      <c r="Q13" s="43" t="str">
        <f t="shared" si="5"/>
        <v/>
      </c>
      <c r="R13" s="45"/>
    </row>
    <row r="14" ht="19.5" customHeight="1" spans="1:18">
      <c r="A14" s="22"/>
      <c r="B14" s="23"/>
      <c r="C14" s="24"/>
      <c r="D14" s="24"/>
      <c r="E14" s="23"/>
      <c r="F14" s="23"/>
      <c r="G14" s="21" t="str">
        <f t="shared" si="2"/>
        <v/>
      </c>
      <c r="H14" s="23"/>
      <c r="I14" s="36"/>
      <c r="J14" s="36"/>
      <c r="K14" s="33" t="str">
        <f t="shared" si="0"/>
        <v/>
      </c>
      <c r="L14" s="36"/>
      <c r="M14" s="36"/>
      <c r="N14" s="37"/>
      <c r="O14" s="35" t="str">
        <f t="shared" si="3"/>
        <v/>
      </c>
      <c r="P14" s="35" t="str">
        <f t="shared" si="4"/>
        <v/>
      </c>
      <c r="Q14" s="43" t="str">
        <f t="shared" si="5"/>
        <v/>
      </c>
      <c r="R14" s="45"/>
    </row>
    <row r="15" ht="19.5" customHeight="1" spans="1:18">
      <c r="A15" s="22"/>
      <c r="B15" s="23"/>
      <c r="C15" s="24"/>
      <c r="D15" s="24"/>
      <c r="E15" s="23"/>
      <c r="F15" s="23"/>
      <c r="G15" s="21" t="str">
        <f t="shared" si="2"/>
        <v/>
      </c>
      <c r="H15" s="23"/>
      <c r="I15" s="36"/>
      <c r="J15" s="36"/>
      <c r="K15" s="33" t="str">
        <f t="shared" si="0"/>
        <v/>
      </c>
      <c r="L15" s="36"/>
      <c r="M15" s="36"/>
      <c r="N15" s="37"/>
      <c r="O15" s="35" t="str">
        <f t="shared" si="3"/>
        <v/>
      </c>
      <c r="P15" s="35" t="str">
        <f t="shared" si="4"/>
        <v/>
      </c>
      <c r="Q15" s="43" t="str">
        <f t="shared" si="5"/>
        <v/>
      </c>
      <c r="R15" s="45"/>
    </row>
    <row r="16" ht="19.5" customHeight="1" spans="1:18">
      <c r="A16" s="22"/>
      <c r="B16" s="23"/>
      <c r="C16" s="24"/>
      <c r="D16" s="24"/>
      <c r="E16" s="23"/>
      <c r="F16" s="23"/>
      <c r="G16" s="21" t="str">
        <f t="shared" si="2"/>
        <v/>
      </c>
      <c r="H16" s="23"/>
      <c r="I16" s="36"/>
      <c r="J16" s="36"/>
      <c r="K16" s="33" t="str">
        <f t="shared" si="0"/>
        <v/>
      </c>
      <c r="L16" s="36"/>
      <c r="M16" s="36"/>
      <c r="N16" s="37"/>
      <c r="O16" s="35" t="str">
        <f t="shared" si="3"/>
        <v/>
      </c>
      <c r="P16" s="35" t="str">
        <f t="shared" si="4"/>
        <v/>
      </c>
      <c r="Q16" s="43" t="str">
        <f t="shared" si="5"/>
        <v/>
      </c>
      <c r="R16" s="45"/>
    </row>
    <row r="17" ht="19.5" customHeight="1" spans="1:18">
      <c r="A17" s="22"/>
      <c r="B17" s="23"/>
      <c r="C17" s="24"/>
      <c r="D17" s="24"/>
      <c r="E17" s="23"/>
      <c r="F17" s="23"/>
      <c r="G17" s="21" t="str">
        <f t="shared" si="2"/>
        <v/>
      </c>
      <c r="H17" s="23"/>
      <c r="I17" s="36"/>
      <c r="J17" s="36"/>
      <c r="K17" s="33" t="str">
        <f t="shared" si="0"/>
        <v/>
      </c>
      <c r="L17" s="36"/>
      <c r="M17" s="36"/>
      <c r="N17" s="37"/>
      <c r="O17" s="35" t="str">
        <f t="shared" si="3"/>
        <v/>
      </c>
      <c r="P17" s="35" t="str">
        <f t="shared" si="4"/>
        <v/>
      </c>
      <c r="Q17" s="43" t="str">
        <f t="shared" si="5"/>
        <v/>
      </c>
      <c r="R17" s="45"/>
    </row>
    <row r="18" ht="19.5" customHeight="1" spans="1:18">
      <c r="A18" s="22"/>
      <c r="B18" s="23"/>
      <c r="C18" s="24"/>
      <c r="D18" s="24"/>
      <c r="E18" s="23"/>
      <c r="F18" s="23"/>
      <c r="G18" s="21" t="str">
        <f t="shared" si="2"/>
        <v/>
      </c>
      <c r="H18" s="23"/>
      <c r="I18" s="36"/>
      <c r="J18" s="36"/>
      <c r="K18" s="33" t="str">
        <f t="shared" si="0"/>
        <v/>
      </c>
      <c r="L18" s="36"/>
      <c r="M18" s="36"/>
      <c r="N18" s="37"/>
      <c r="O18" s="35" t="str">
        <f t="shared" si="3"/>
        <v/>
      </c>
      <c r="P18" s="35" t="str">
        <f t="shared" si="4"/>
        <v/>
      </c>
      <c r="Q18" s="43" t="str">
        <f t="shared" si="5"/>
        <v/>
      </c>
      <c r="R18" s="45"/>
    </row>
    <row r="19" ht="19.5" customHeight="1" spans="1:18">
      <c r="A19" s="25"/>
      <c r="B19" s="26" t="s">
        <v>26</v>
      </c>
      <c r="C19" s="26"/>
      <c r="D19" s="26"/>
      <c r="E19" s="26"/>
      <c r="F19" s="26"/>
      <c r="G19" s="26"/>
      <c r="H19" s="26"/>
      <c r="I19" s="38"/>
      <c r="J19" s="38"/>
      <c r="K19" s="38"/>
      <c r="L19" s="38"/>
      <c r="M19" s="38"/>
      <c r="N19" s="39">
        <f>SUM(N6:N18)</f>
        <v>160</v>
      </c>
      <c r="O19" s="40">
        <f>SUM(O6:O18)</f>
        <v>14600</v>
      </c>
      <c r="P19" s="40">
        <f>SUM(P6:P18)</f>
        <v>2336</v>
      </c>
      <c r="Q19" s="46">
        <f>SUM(Q6:Q18)</f>
        <v>12264</v>
      </c>
      <c r="R19" s="47"/>
    </row>
    <row r="20" ht="19.5" customHeight="1" spans="1:18">
      <c r="A20" s="27" t="s">
        <v>27</v>
      </c>
      <c r="B20" s="4"/>
      <c r="C20" s="4"/>
      <c r="D20" s="27" t="s">
        <v>28</v>
      </c>
      <c r="E20" s="4"/>
      <c r="F20" s="27" t="s">
        <v>29</v>
      </c>
      <c r="G20" s="4"/>
      <c r="I20" s="4" t="s">
        <v>30</v>
      </c>
      <c r="J20" s="4"/>
      <c r="K20" s="4"/>
      <c r="N20" s="4" t="s">
        <v>31</v>
      </c>
      <c r="P20" s="4"/>
      <c r="Q20" s="4" t="s">
        <v>32</v>
      </c>
      <c r="R20" s="4"/>
    </row>
    <row r="21" ht="18.75" customHeight="1" spans="1:1">
      <c r="A21" s="28" t="s">
        <v>33</v>
      </c>
    </row>
    <row r="22" ht="18.75" customHeight="1"/>
  </sheetData>
  <mergeCells count="20">
    <mergeCell ref="A1:R1"/>
    <mergeCell ref="A3:C3"/>
    <mergeCell ref="J4:K4"/>
    <mergeCell ref="L4:M4"/>
    <mergeCell ref="B19:H19"/>
    <mergeCell ref="B21:D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</mergeCells>
  <conditionalFormatting sqref="C11">
    <cfRule type="expression" dxfId="0" priority="5">
      <formula>银行账号验证!$B1048561="错误"</formula>
    </cfRule>
  </conditionalFormatting>
  <conditionalFormatting sqref="D11">
    <cfRule type="expression" dxfId="0" priority="6">
      <formula>身份证验证!$B1048561="错误"</formula>
    </cfRule>
  </conditionalFormatting>
  <conditionalFormatting sqref="C6:C7">
    <cfRule type="expression" dxfId="0" priority="3">
      <formula>银行账号验证!$B2="错误"</formula>
    </cfRule>
  </conditionalFormatting>
  <conditionalFormatting sqref="C8:C10">
    <cfRule type="expression" dxfId="0" priority="9">
      <formula>银行账号验证!$B1048559="错误"</formula>
    </cfRule>
  </conditionalFormatting>
  <conditionalFormatting sqref="C12:C15">
    <cfRule type="expression" dxfId="0" priority="11">
      <formula>银行账号验证!$B11="错误"</formula>
    </cfRule>
  </conditionalFormatting>
  <conditionalFormatting sqref="C16:C18">
    <cfRule type="expression" dxfId="0" priority="7">
      <formula>银行账号验证!$B14="错误"</formula>
    </cfRule>
  </conditionalFormatting>
  <conditionalFormatting sqref="D6:D7">
    <cfRule type="expression" dxfId="0" priority="4">
      <formula>身份证验证!$B2="错误"</formula>
    </cfRule>
  </conditionalFormatting>
  <conditionalFormatting sqref="D8:D10">
    <cfRule type="expression" dxfId="0" priority="12">
      <formula>身份证验证!$B1048559="错误"</formula>
    </cfRule>
  </conditionalFormatting>
  <conditionalFormatting sqref="D12:D15">
    <cfRule type="expression" dxfId="0" priority="13">
      <formula>身份证验证!$B11="错误"</formula>
    </cfRule>
  </conditionalFormatting>
  <conditionalFormatting sqref="D16:D18">
    <cfRule type="expression" dxfId="0" priority="8">
      <formula>身份证验证!$B14="错误"</formula>
    </cfRule>
  </conditionalFormatting>
  <dataValidations count="4">
    <dataValidation type="textLength" operator="equal" allowBlank="1" showInputMessage="1" showErrorMessage="1" errorTitle="输入位数不足19位" error="输入错误！建行卡号位数为19位" sqref="C1:C65533">
      <formula1>19</formula1>
    </dataValidation>
    <dataValidation type="textLength" operator="equal" allowBlank="1" showInputMessage="1" showErrorMessage="1" errorTitle="输入错误" error="输入错误！身份证号码位数为18位。" sqref="D1:D65533">
      <formula1>18</formula1>
    </dataValidation>
    <dataValidation type="list" allowBlank="1" showInputMessage="1" showErrorMessage="1" sqref="E6:E18">
      <formula1>"无,初级,中级,高级,企业导师,能工巧匠"</formula1>
    </dataValidation>
    <dataValidation type="list" allowBlank="1" showInputMessage="1" showErrorMessage="1" sqref="F6:F18">
      <formula1>"市区,院本部"</formula1>
    </dataValidation>
  </dataValidation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1"/>
  <sheetViews>
    <sheetView workbookViewId="0">
      <selection activeCell="H12" sqref="H12"/>
    </sheetView>
  </sheetViews>
  <sheetFormatPr defaultColWidth="9" defaultRowHeight="15" outlineLevelCol="1"/>
  <sheetData>
    <row r="1" spans="1:2">
      <c r="A1" s="1" t="s">
        <v>5</v>
      </c>
      <c r="B1" s="1" t="s">
        <v>44</v>
      </c>
    </row>
    <row r="2" spans="1:2">
      <c r="A2">
        <v>1</v>
      </c>
      <c r="B2" t="e">
        <f>IF(#REF!="","",IF(MOD(SUMPRODUCT(--(0&amp;MID((0&amp;MID(#REF!,ROW($1:$19),1))*2^MOD(ROW($1:$19)+MOD(LEN(#REF!),2),2),{1,2},1))),10),"错误","正确"))</f>
        <v>#REF!</v>
      </c>
    </row>
    <row r="3" spans="1:2">
      <c r="A3">
        <v>2</v>
      </c>
      <c r="B3" t="e">
        <f>IF(#REF!="","",IF(MOD(SUMPRODUCT(--(0&amp;MID((0&amp;MID(#REF!,ROW($1:$19),1))*2^MOD(ROW($1:$19)+MOD(LEN(#REF!),2),2),{1,2},1))),10),"错误","正确"))</f>
        <v>#REF!</v>
      </c>
    </row>
    <row r="4" spans="1:2">
      <c r="A4">
        <v>3</v>
      </c>
      <c r="B4" t="e">
        <f>IF(#REF!="","",IF(MOD(SUMPRODUCT(--(0&amp;MID((0&amp;MID(#REF!,ROW($1:$19),1))*2^MOD(ROW($1:$19)+MOD(LEN(#REF!),2),2),{1,2},1))),10),"错误","正确"))</f>
        <v>#REF!</v>
      </c>
    </row>
    <row r="5" spans="1:2">
      <c r="A5">
        <v>4</v>
      </c>
      <c r="B5" t="e">
        <f>IF(#REF!="","",IF(MOD(SUMPRODUCT(--(0&amp;MID((0&amp;MID(#REF!,ROW($1:$19),1))*2^MOD(ROW($1:$19)+MOD(LEN(#REF!),2),2),{1,2},1))),10),"错误","正确"))</f>
        <v>#REF!</v>
      </c>
    </row>
    <row r="6" spans="1:2">
      <c r="A6">
        <v>5</v>
      </c>
      <c r="B6" t="e">
        <f>IF(#REF!="","",IF(MOD(SUMPRODUCT(--(0&amp;MID((0&amp;MID(#REF!,ROW($1:$19),1))*2^MOD(ROW($1:$19)+MOD(LEN(#REF!),2),2),{1,2},1))),10),"错误","正确"))</f>
        <v>#REF!</v>
      </c>
    </row>
    <row r="7" spans="1:2">
      <c r="A7">
        <v>6</v>
      </c>
      <c r="B7" t="e">
        <f>IF(#REF!="","",IF(MOD(SUMPRODUCT(--(0&amp;MID((0&amp;MID(#REF!,ROW($1:$19),1))*2^MOD(ROW($1:$19)+MOD(LEN(#REF!),2),2),{1,2},1))),10),"错误","正确"))</f>
        <v>#REF!</v>
      </c>
    </row>
    <row r="8" spans="1:2">
      <c r="A8">
        <v>7</v>
      </c>
      <c r="B8" t="e">
        <f>IF(#REF!="","",IF(MOD(SUMPRODUCT(--(0&amp;MID((0&amp;MID(#REF!,ROW($1:$19),1))*2^MOD(ROW($1:$19)+MOD(LEN(#REF!),2),2),{1,2},1))),10),"错误","正确"))</f>
        <v>#REF!</v>
      </c>
    </row>
    <row r="9" spans="1:2">
      <c r="A9">
        <v>8</v>
      </c>
      <c r="B9" t="e">
        <f>IF(#REF!="","",IF(MOD(SUMPRODUCT(--(0&amp;MID((0&amp;MID(#REF!,ROW($1:$19),1))*2^MOD(ROW($1:$19)+MOD(LEN(#REF!),2),2),{1,2},1))),10),"错误","正确"))</f>
        <v>#REF!</v>
      </c>
    </row>
    <row r="10" spans="1:2">
      <c r="A10">
        <v>9</v>
      </c>
      <c r="B10" t="e">
        <f>IF(#REF!="","",IF(MOD(SUMPRODUCT(--(0&amp;MID((0&amp;MID(#REF!,ROW($1:$19),1))*2^MOD(ROW($1:$19)+MOD(LEN(#REF!),2),2),{1,2},1))),10),"错误","正确"))</f>
        <v>#REF!</v>
      </c>
    </row>
    <row r="11" spans="1:2">
      <c r="A11">
        <v>10</v>
      </c>
      <c r="B11" t="e">
        <f>IF(#REF!="","",IF(MOD(SUMPRODUCT(--(0&amp;MID((0&amp;MID(#REF!,ROW($1:$19),1))*2^MOD(ROW($1:$19)+MOD(LEN(#REF!),2),2),{1,2},1))),10),"错误","正确"))</f>
        <v>#REF!</v>
      </c>
    </row>
    <row r="12" spans="1:2">
      <c r="A12">
        <v>11</v>
      </c>
      <c r="B12" t="e">
        <f>IF(#REF!="","",IF(MOD(SUMPRODUCT(--(0&amp;MID((0&amp;MID(#REF!,ROW($1:$19),1))*2^MOD(ROW($1:$19)+MOD(LEN(#REF!),2),2),{1,2},1))),10),"错误","正确"))</f>
        <v>#REF!</v>
      </c>
    </row>
    <row r="13" spans="1:2">
      <c r="A13">
        <v>12</v>
      </c>
      <c r="B13" t="e">
        <f>IF(#REF!="","",IF(MOD(SUMPRODUCT(--(0&amp;MID((0&amp;MID(#REF!,ROW($1:$19),1))*2^MOD(ROW($1:$19)+MOD(LEN(#REF!),2),2),{1,2},1))),10),"错误","正确"))</f>
        <v>#REF!</v>
      </c>
    </row>
    <row r="14" spans="1:2">
      <c r="A14">
        <v>13</v>
      </c>
      <c r="B14" t="e">
        <f>IF(#REF!="","",IF(MOD(SUMPRODUCT(--(0&amp;MID((0&amp;MID(#REF!,ROW($1:$19),1))*2^MOD(ROW($1:$19)+MOD(LEN(#REF!),2),2),{1,2},1))),10),"错误","正确"))</f>
        <v>#REF!</v>
      </c>
    </row>
    <row r="15" spans="1:2">
      <c r="A15">
        <v>14</v>
      </c>
      <c r="B15" t="e">
        <f>IF(#REF!="","",IF(MOD(SUMPRODUCT(--(0&amp;MID((0&amp;MID(#REF!,ROW($1:$19),1))*2^MOD(ROW($1:$19)+MOD(LEN(#REF!),2),2),{1,2},1))),10),"错误","正确"))</f>
        <v>#REF!</v>
      </c>
    </row>
    <row r="16" spans="1:2">
      <c r="A16">
        <v>15</v>
      </c>
      <c r="B16" t="e">
        <f>IF(#REF!="","",IF(MOD(SUMPRODUCT(--(0&amp;MID((0&amp;MID(#REF!,ROW($1:$19),1))*2^MOD(ROW($1:$19)+MOD(LEN(#REF!),2),2),{1,2},1))),10),"错误","正确"))</f>
        <v>#REF!</v>
      </c>
    </row>
    <row r="17" spans="1:2">
      <c r="A17">
        <v>16</v>
      </c>
      <c r="B17" t="e">
        <f>IF(#REF!="","",IF(MOD(SUMPRODUCT(--(0&amp;MID((0&amp;MID(#REF!,ROW($1:$19),1))*2^MOD(ROW($1:$19)+MOD(LEN(#REF!),2),2),{1,2},1))),10),"错误","正确"))</f>
        <v>#REF!</v>
      </c>
    </row>
    <row r="18" spans="1:2">
      <c r="A18">
        <v>17</v>
      </c>
      <c r="B18" t="e">
        <f>IF(#REF!="","",IF(MOD(SUMPRODUCT(--(0&amp;MID((0&amp;MID(#REF!,ROW($1:$19),1))*2^MOD(ROW($1:$19)+MOD(LEN(#REF!),2),2),{1,2},1))),10),"错误","正确"))</f>
        <v>#REF!</v>
      </c>
    </row>
    <row r="19" spans="1:2">
      <c r="A19">
        <v>18</v>
      </c>
      <c r="B19" t="e">
        <f>IF(#REF!="","",IF(MOD(SUMPRODUCT(--(0&amp;MID((0&amp;MID(#REF!,ROW($1:$19),1))*2^MOD(ROW($1:$19)+MOD(LEN(#REF!),2),2),{1,2},1))),10),"错误","正确"))</f>
        <v>#REF!</v>
      </c>
    </row>
    <row r="20" spans="1:2">
      <c r="A20">
        <v>19</v>
      </c>
      <c r="B20" t="e">
        <f>IF(#REF!="","",IF(MOD(SUMPRODUCT(--(0&amp;MID((0&amp;MID(#REF!,ROW($1:$19),1))*2^MOD(ROW($1:$19)+MOD(LEN(#REF!),2),2),{1,2},1))),10),"错误","正确"))</f>
        <v>#REF!</v>
      </c>
    </row>
    <row r="21" spans="1:2">
      <c r="A21">
        <v>20</v>
      </c>
      <c r="B21" t="e">
        <f>IF(#REF!="","",IF(MOD(SUMPRODUCT(--(0&amp;MID((0&amp;MID(#REF!,ROW($1:$19),1))*2^MOD(ROW($1:$19)+MOD(LEN(#REF!),2),2),{1,2},1))),10),"错误","正确"))</f>
        <v>#REF!</v>
      </c>
    </row>
    <row r="22" spans="1:2">
      <c r="A22">
        <v>21</v>
      </c>
      <c r="B22" t="e">
        <f>IF(#REF!="","",IF(MOD(SUMPRODUCT(--(0&amp;MID((0&amp;MID(#REF!,ROW($1:$19),1))*2^MOD(ROW($1:$19)+MOD(LEN(#REF!),2),2),{1,2},1))),10),"错误","正确"))</f>
        <v>#REF!</v>
      </c>
    </row>
    <row r="23" spans="1:2">
      <c r="A23">
        <v>22</v>
      </c>
      <c r="B23" t="e">
        <f>IF(#REF!="","",IF(MOD(SUMPRODUCT(--(0&amp;MID((0&amp;MID(#REF!,ROW($1:$19),1))*2^MOD(ROW($1:$19)+MOD(LEN(#REF!),2),2),{1,2},1))),10),"错误","正确"))</f>
        <v>#REF!</v>
      </c>
    </row>
    <row r="24" spans="1:2">
      <c r="A24">
        <v>23</v>
      </c>
      <c r="B24" t="e">
        <f>IF(#REF!="","",IF(MOD(SUMPRODUCT(--(0&amp;MID((0&amp;MID(#REF!,ROW($1:$19),1))*2^MOD(ROW($1:$19)+MOD(LEN(#REF!),2),2),{1,2},1))),10),"错误","正确"))</f>
        <v>#REF!</v>
      </c>
    </row>
    <row r="25" spans="1:2">
      <c r="A25">
        <v>24</v>
      </c>
      <c r="B25" t="e">
        <f>IF(#REF!="","",IF(MOD(SUMPRODUCT(--(0&amp;MID((0&amp;MID(#REF!,ROW($1:$19),1))*2^MOD(ROW($1:$19)+MOD(LEN(#REF!),2),2),{1,2},1))),10),"错误","正确"))</f>
        <v>#REF!</v>
      </c>
    </row>
    <row r="26" spans="1:2">
      <c r="A26">
        <v>25</v>
      </c>
      <c r="B26" t="e">
        <f>IF(#REF!="","",IF(MOD(SUMPRODUCT(--(0&amp;MID((0&amp;MID(#REF!,ROW($1:$19),1))*2^MOD(ROW($1:$19)+MOD(LEN(#REF!),2),2),{1,2},1))),10),"错误","正确"))</f>
        <v>#REF!</v>
      </c>
    </row>
    <row r="27" spans="1:2">
      <c r="A27">
        <v>26</v>
      </c>
      <c r="B27" t="e">
        <f>IF(#REF!="","",IF(MOD(SUMPRODUCT(--(0&amp;MID((0&amp;MID(#REF!,ROW($1:$19),1))*2^MOD(ROW($1:$19)+MOD(LEN(#REF!),2),2),{1,2},1))),10),"错误","正确"))</f>
        <v>#REF!</v>
      </c>
    </row>
    <row r="28" spans="1:2">
      <c r="A28">
        <v>27</v>
      </c>
      <c r="B28" t="e">
        <f>IF(#REF!="","",IF(MOD(SUMPRODUCT(--(0&amp;MID((0&amp;MID(#REF!,ROW($1:$19),1))*2^MOD(ROW($1:$19)+MOD(LEN(#REF!),2),2),{1,2},1))),10),"错误","正确"))</f>
        <v>#REF!</v>
      </c>
    </row>
    <row r="29" spans="1:2">
      <c r="A29">
        <v>28</v>
      </c>
      <c r="B29" t="e">
        <f>IF(#REF!="","",IF(MOD(SUMPRODUCT(--(0&amp;MID((0&amp;MID(#REF!,ROW($1:$19),1))*2^MOD(ROW($1:$19)+MOD(LEN(#REF!),2),2),{1,2},1))),10),"错误","正确"))</f>
        <v>#REF!</v>
      </c>
    </row>
    <row r="30" spans="1:2">
      <c r="A30">
        <v>29</v>
      </c>
      <c r="B30" t="e">
        <f>IF(#REF!="","",IF(MOD(SUMPRODUCT(--(0&amp;MID((0&amp;MID(#REF!,ROW($1:$19),1))*2^MOD(ROW($1:$19)+MOD(LEN(#REF!),2),2),{1,2},1))),10),"错误","正确"))</f>
        <v>#REF!</v>
      </c>
    </row>
    <row r="31" spans="1:2">
      <c r="A31">
        <v>30</v>
      </c>
      <c r="B31" t="e">
        <f>IF(#REF!="","",IF(MOD(SUMPRODUCT(--(0&amp;MID((0&amp;MID(#REF!,ROW($1:$19),1))*2^MOD(ROW($1:$19)+MOD(LEN(#REF!),2),2),{1,2},1))),10),"错误","正确"))</f>
        <v>#REF!</v>
      </c>
    </row>
    <row r="32" spans="1:2">
      <c r="A32">
        <v>31</v>
      </c>
      <c r="B32" t="e">
        <f>IF(#REF!="","",IF(MOD(SUMPRODUCT(--(0&amp;MID((0&amp;MID(#REF!,ROW($1:$19),1))*2^MOD(ROW($1:$19)+MOD(LEN(#REF!),2),2),{1,2},1))),10),"错误","正确"))</f>
        <v>#REF!</v>
      </c>
    </row>
    <row r="33" spans="1:2">
      <c r="A33">
        <v>32</v>
      </c>
      <c r="B33" t="e">
        <f>IF(#REF!="","",IF(MOD(SUMPRODUCT(--(0&amp;MID((0&amp;MID(#REF!,ROW($1:$19),1))*2^MOD(ROW($1:$19)+MOD(LEN(#REF!),2),2),{1,2},1))),10),"错误","正确"))</f>
        <v>#REF!</v>
      </c>
    </row>
    <row r="34" spans="1:2">
      <c r="A34">
        <v>33</v>
      </c>
      <c r="B34" t="e">
        <f>IF(#REF!="","",IF(MOD(SUMPRODUCT(--(0&amp;MID((0&amp;MID(#REF!,ROW($1:$19),1))*2^MOD(ROW($1:$19)+MOD(LEN(#REF!),2),2),{1,2},1))),10),"错误","正确"))</f>
        <v>#REF!</v>
      </c>
    </row>
    <row r="35" spans="1:2">
      <c r="A35">
        <v>34</v>
      </c>
      <c r="B35" t="e">
        <f>IF(#REF!="","",IF(MOD(SUMPRODUCT(--(0&amp;MID((0&amp;MID(#REF!,ROW($1:$19),1))*2^MOD(ROW($1:$19)+MOD(LEN(#REF!),2),2),{1,2},1))),10),"错误","正确"))</f>
        <v>#REF!</v>
      </c>
    </row>
    <row r="36" spans="1:2">
      <c r="A36">
        <v>35</v>
      </c>
      <c r="B36" t="e">
        <f>IF(#REF!="","",IF(MOD(SUMPRODUCT(--(0&amp;MID((0&amp;MID(#REF!,ROW($1:$19),1))*2^MOD(ROW($1:$19)+MOD(LEN(#REF!),2),2),{1,2},1))),10),"错误","正确"))</f>
        <v>#REF!</v>
      </c>
    </row>
    <row r="37" spans="1:2">
      <c r="A37">
        <v>36</v>
      </c>
      <c r="B37" t="e">
        <f>IF(#REF!="","",IF(MOD(SUMPRODUCT(--(0&amp;MID((0&amp;MID(#REF!,ROW($1:$19),1))*2^MOD(ROW($1:$19)+MOD(LEN(#REF!),2),2),{1,2},1))),10),"错误","正确"))</f>
        <v>#REF!</v>
      </c>
    </row>
    <row r="38" spans="1:2">
      <c r="A38">
        <v>37</v>
      </c>
      <c r="B38" t="e">
        <f>IF(#REF!="","",IF(MOD(SUMPRODUCT(--(0&amp;MID((0&amp;MID(#REF!,ROW($1:$19),1))*2^MOD(ROW($1:$19)+MOD(LEN(#REF!),2),2),{1,2},1))),10),"错误","正确"))</f>
        <v>#REF!</v>
      </c>
    </row>
    <row r="39" spans="1:2">
      <c r="A39">
        <v>38</v>
      </c>
      <c r="B39" t="e">
        <f>IF(#REF!="","",IF(MOD(SUMPRODUCT(--(0&amp;MID((0&amp;MID(#REF!,ROW($1:$19),1))*2^MOD(ROW($1:$19)+MOD(LEN(#REF!),2),2),{1,2},1))),10),"错误","正确"))</f>
        <v>#REF!</v>
      </c>
    </row>
    <row r="40" spans="1:2">
      <c r="A40">
        <v>39</v>
      </c>
      <c r="B40" t="e">
        <f>IF(#REF!="","",IF(MOD(SUMPRODUCT(--(0&amp;MID((0&amp;MID(#REF!,ROW($1:$19),1))*2^MOD(ROW($1:$19)+MOD(LEN(#REF!),2),2),{1,2},1))),10),"错误","正确"))</f>
        <v>#REF!</v>
      </c>
    </row>
    <row r="41" spans="1:2">
      <c r="A41">
        <v>40</v>
      </c>
      <c r="B41" t="e">
        <f>IF(#REF!="","",IF(MOD(SUMPRODUCT(--(0&amp;MID((0&amp;MID(#REF!,ROW($1:$19),1))*2^MOD(ROW($1:$19)+MOD(LEN(#REF!),2),2),{1,2},1))),10),"错误","正确"))</f>
        <v>#REF!</v>
      </c>
    </row>
    <row r="42" spans="1:2">
      <c r="A42">
        <v>41</v>
      </c>
      <c r="B42" t="e">
        <f>IF(#REF!="","",IF(MOD(SUMPRODUCT(--(0&amp;MID((0&amp;MID(#REF!,ROW($1:$19),1))*2^MOD(ROW($1:$19)+MOD(LEN(#REF!),2),2),{1,2},1))),10),"错误","正确"))</f>
        <v>#REF!</v>
      </c>
    </row>
    <row r="43" spans="1:2">
      <c r="A43">
        <v>42</v>
      </c>
      <c r="B43" t="e">
        <f>IF(#REF!="","",IF(MOD(SUMPRODUCT(--(0&amp;MID((0&amp;MID(#REF!,ROW($1:$19),1))*2^MOD(ROW($1:$19)+MOD(LEN(#REF!),2),2),{1,2},1))),10),"错误","正确"))</f>
        <v>#REF!</v>
      </c>
    </row>
    <row r="44" spans="1:2">
      <c r="A44">
        <v>43</v>
      </c>
      <c r="B44" t="e">
        <f>IF(#REF!="","",IF(MOD(SUMPRODUCT(--(0&amp;MID((0&amp;MID(#REF!,ROW($1:$19),1))*2^MOD(ROW($1:$19)+MOD(LEN(#REF!),2),2),{1,2},1))),10),"错误","正确"))</f>
        <v>#REF!</v>
      </c>
    </row>
    <row r="45" spans="1:2">
      <c r="A45">
        <v>44</v>
      </c>
      <c r="B45" t="e">
        <f>IF(#REF!="","",IF(MOD(SUMPRODUCT(--(0&amp;MID((0&amp;MID(#REF!,ROW($1:$19),1))*2^MOD(ROW($1:$19)+MOD(LEN(#REF!),2),2),{1,2},1))),10),"错误","正确"))</f>
        <v>#REF!</v>
      </c>
    </row>
    <row r="46" spans="1:2">
      <c r="A46">
        <v>45</v>
      </c>
      <c r="B46" t="e">
        <f>IF(#REF!="","",IF(MOD(SUMPRODUCT(--(0&amp;MID((0&amp;MID(#REF!,ROW($1:$19),1))*2^MOD(ROW($1:$19)+MOD(LEN(#REF!),2),2),{1,2},1))),10),"错误","正确"))</f>
        <v>#REF!</v>
      </c>
    </row>
    <row r="47" spans="1:2">
      <c r="A47">
        <v>46</v>
      </c>
      <c r="B47" t="e">
        <f>IF(#REF!="","",IF(MOD(SUMPRODUCT(--(0&amp;MID((0&amp;MID(#REF!,ROW($1:$19),1))*2^MOD(ROW($1:$19)+MOD(LEN(#REF!),2),2),{1,2},1))),10),"错误","正确"))</f>
        <v>#REF!</v>
      </c>
    </row>
    <row r="48" spans="1:2">
      <c r="A48">
        <v>47</v>
      </c>
      <c r="B48" t="e">
        <f>IF(#REF!="","",IF(MOD(SUMPRODUCT(--(0&amp;MID((0&amp;MID(#REF!,ROW($1:$19),1))*2^MOD(ROW($1:$19)+MOD(LEN(#REF!),2),2),{1,2},1))),10),"错误","正确"))</f>
        <v>#REF!</v>
      </c>
    </row>
    <row r="49" spans="1:2">
      <c r="A49">
        <v>48</v>
      </c>
      <c r="B49" t="e">
        <f>IF(#REF!="","",IF(MOD(SUMPRODUCT(--(0&amp;MID((0&amp;MID(#REF!,ROW($1:$19),1))*2^MOD(ROW($1:$19)+MOD(LEN(#REF!),2),2),{1,2},1))),10),"错误","正确"))</f>
        <v>#REF!</v>
      </c>
    </row>
    <row r="50" spans="1:2">
      <c r="A50">
        <v>49</v>
      </c>
      <c r="B50" t="e">
        <f>IF(#REF!="","",IF(MOD(SUMPRODUCT(--(0&amp;MID((0&amp;MID(#REF!,ROW($1:$19),1))*2^MOD(ROW($1:$19)+MOD(LEN(#REF!),2),2),{1,2},1))),10),"错误","正确"))</f>
        <v>#REF!</v>
      </c>
    </row>
    <row r="51" spans="1:2">
      <c r="A51">
        <v>50</v>
      </c>
      <c r="B51" t="e">
        <f>IF(#REF!="","",IF(MOD(SUMPRODUCT(--(0&amp;MID((0&amp;MID(#REF!,ROW($1:$19),1))*2^MOD(ROW($1:$19)+MOD(LEN(#REF!),2),2),{1,2},1))),10),"错误","正确"))</f>
        <v>#REF!</v>
      </c>
    </row>
    <row r="52" spans="1:2">
      <c r="A52">
        <v>51</v>
      </c>
      <c r="B52" t="e">
        <f>IF(#REF!="","",IF(MOD(SUMPRODUCT(--(0&amp;MID((0&amp;MID(#REF!,ROW($1:$19),1))*2^MOD(ROW($1:$19)+MOD(LEN(#REF!),2),2),{1,2},1))),10),"错误","正确"))</f>
        <v>#REF!</v>
      </c>
    </row>
    <row r="53" spans="1:2">
      <c r="A53">
        <v>52</v>
      </c>
      <c r="B53" t="e">
        <f>IF(#REF!="","",IF(MOD(SUMPRODUCT(--(0&amp;MID((0&amp;MID(#REF!,ROW($1:$19),1))*2^MOD(ROW($1:$19)+MOD(LEN(#REF!),2),2),{1,2},1))),10),"错误","正确"))</f>
        <v>#REF!</v>
      </c>
    </row>
    <row r="54" spans="1:2">
      <c r="A54">
        <v>53</v>
      </c>
      <c r="B54" t="e">
        <f>IF(#REF!="","",IF(MOD(SUMPRODUCT(--(0&amp;MID((0&amp;MID(#REF!,ROW($1:$19),1))*2^MOD(ROW($1:$19)+MOD(LEN(#REF!),2),2),{1,2},1))),10),"错误","正确"))</f>
        <v>#REF!</v>
      </c>
    </row>
    <row r="55" spans="1:2">
      <c r="A55">
        <v>54</v>
      </c>
      <c r="B55" t="e">
        <f>IF(#REF!="","",IF(MOD(SUMPRODUCT(--(0&amp;MID((0&amp;MID(#REF!,ROW($1:$19),1))*2^MOD(ROW($1:$19)+MOD(LEN(#REF!),2),2),{1,2},1))),10),"错误","正确"))</f>
        <v>#REF!</v>
      </c>
    </row>
    <row r="56" spans="1:2">
      <c r="A56">
        <v>55</v>
      </c>
      <c r="B56" t="e">
        <f>IF(#REF!="","",IF(MOD(SUMPRODUCT(--(0&amp;MID((0&amp;MID(#REF!,ROW($1:$19),1))*2^MOD(ROW($1:$19)+MOD(LEN(#REF!),2),2),{1,2},1))),10),"错误","正确"))</f>
        <v>#REF!</v>
      </c>
    </row>
    <row r="57" spans="1:2">
      <c r="A57">
        <v>56</v>
      </c>
      <c r="B57" t="e">
        <f>IF(#REF!="","",IF(MOD(SUMPRODUCT(--(0&amp;MID((0&amp;MID(#REF!,ROW($1:$19),1))*2^MOD(ROW($1:$19)+MOD(LEN(#REF!),2),2),{1,2},1))),10),"错误","正确"))</f>
        <v>#REF!</v>
      </c>
    </row>
    <row r="58" spans="1:2">
      <c r="A58">
        <v>57</v>
      </c>
      <c r="B58" t="e">
        <f>IF(#REF!="","",IF(MOD(SUMPRODUCT(--(0&amp;MID((0&amp;MID(#REF!,ROW($1:$19),1))*2^MOD(ROW($1:$19)+MOD(LEN(#REF!),2),2),{1,2},1))),10),"错误","正确"))</f>
        <v>#REF!</v>
      </c>
    </row>
    <row r="59" spans="1:2">
      <c r="A59">
        <v>58</v>
      </c>
      <c r="B59" t="e">
        <f>IF(#REF!="","",IF(MOD(SUMPRODUCT(--(0&amp;MID((0&amp;MID(#REF!,ROW($1:$19),1))*2^MOD(ROW($1:$19)+MOD(LEN(#REF!),2),2),{1,2},1))),10),"错误","正确"))</f>
        <v>#REF!</v>
      </c>
    </row>
    <row r="60" spans="1:2">
      <c r="A60">
        <v>59</v>
      </c>
      <c r="B60" t="e">
        <f>IF(#REF!="","",IF(MOD(SUMPRODUCT(--(0&amp;MID((0&amp;MID(#REF!,ROW($1:$19),1))*2^MOD(ROW($1:$19)+MOD(LEN(#REF!),2),2),{1,2},1))),10),"错误","正确"))</f>
        <v>#REF!</v>
      </c>
    </row>
    <row r="61" spans="1:2">
      <c r="A61">
        <v>60</v>
      </c>
      <c r="B61" t="e">
        <f>IF(#REF!="","",IF(MOD(SUMPRODUCT(--(0&amp;MID((0&amp;MID(#REF!,ROW($1:$19),1))*2^MOD(ROW($1:$19)+MOD(LEN(#REF!),2),2),{1,2},1))),10),"错误","正确"))</f>
        <v>#REF!</v>
      </c>
    </row>
    <row r="62" spans="1:2">
      <c r="A62">
        <v>61</v>
      </c>
      <c r="B62" t="e">
        <f>IF(#REF!="","",IF(MOD(SUMPRODUCT(--(0&amp;MID((0&amp;MID(#REF!,ROW($1:$19),1))*2^MOD(ROW($1:$19)+MOD(LEN(#REF!),2),2),{1,2},1))),10),"错误","正确"))</f>
        <v>#REF!</v>
      </c>
    </row>
    <row r="63" spans="1:2">
      <c r="A63">
        <v>62</v>
      </c>
      <c r="B63" t="e">
        <f>IF(#REF!="","",IF(MOD(SUMPRODUCT(--(0&amp;MID((0&amp;MID(#REF!,ROW($1:$19),1))*2^MOD(ROW($1:$19)+MOD(LEN(#REF!),2),2),{1,2},1))),10),"错误","正确"))</f>
        <v>#REF!</v>
      </c>
    </row>
    <row r="64" spans="1:2">
      <c r="A64">
        <v>63</v>
      </c>
      <c r="B64" t="e">
        <f>IF(#REF!="","",IF(MOD(SUMPRODUCT(--(0&amp;MID((0&amp;MID(#REF!,ROW($1:$19),1))*2^MOD(ROW($1:$19)+MOD(LEN(#REF!),2),2),{1,2},1))),10),"错误","正确"))</f>
        <v>#REF!</v>
      </c>
    </row>
    <row r="65" spans="1:2">
      <c r="A65">
        <v>64</v>
      </c>
      <c r="B65" t="e">
        <f>IF(#REF!="","",IF(MOD(SUMPRODUCT(--(0&amp;MID((0&amp;MID(#REF!,ROW($1:$19),1))*2^MOD(ROW($1:$19)+MOD(LEN(#REF!),2),2),{1,2},1))),10),"错误","正确"))</f>
        <v>#REF!</v>
      </c>
    </row>
    <row r="66" spans="1:2">
      <c r="A66">
        <v>65</v>
      </c>
      <c r="B66" t="e">
        <f>IF(#REF!="","",IF(MOD(SUMPRODUCT(--(0&amp;MID((0&amp;MID(#REF!,ROW($1:$19),1))*2^MOD(ROW($1:$19)+MOD(LEN(#REF!),2),2),{1,2},1))),10),"错误","正确"))</f>
        <v>#REF!</v>
      </c>
    </row>
    <row r="67" spans="1:2">
      <c r="A67">
        <v>66</v>
      </c>
      <c r="B67" t="e">
        <f>IF(#REF!="","",IF(MOD(SUMPRODUCT(--(0&amp;MID((0&amp;MID(#REF!,ROW($1:$19),1))*2^MOD(ROW($1:$19)+MOD(LEN(#REF!),2),2),{1,2},1))),10),"错误","正确"))</f>
        <v>#REF!</v>
      </c>
    </row>
    <row r="68" spans="1:2">
      <c r="A68">
        <v>67</v>
      </c>
      <c r="B68" t="e">
        <f>IF(#REF!="","",IF(MOD(SUMPRODUCT(--(0&amp;MID((0&amp;MID(#REF!,ROW($1:$19),1))*2^MOD(ROW($1:$19)+MOD(LEN(#REF!),2),2),{1,2},1))),10),"错误","正确"))</f>
        <v>#REF!</v>
      </c>
    </row>
    <row r="69" spans="1:2">
      <c r="A69">
        <v>68</v>
      </c>
      <c r="B69" t="e">
        <f>IF(#REF!="","",IF(MOD(SUMPRODUCT(--(0&amp;MID((0&amp;MID(#REF!,ROW($1:$19),1))*2^MOD(ROW($1:$19)+MOD(LEN(#REF!),2),2),{1,2},1))),10),"错误","正确"))</f>
        <v>#REF!</v>
      </c>
    </row>
    <row r="70" spans="1:2">
      <c r="A70">
        <v>69</v>
      </c>
      <c r="B70" t="e">
        <f>IF(#REF!="","",IF(MOD(SUMPRODUCT(--(0&amp;MID((0&amp;MID(#REF!,ROW($1:$19),1))*2^MOD(ROW($1:$19)+MOD(LEN(#REF!),2),2),{1,2},1))),10),"错误","正确"))</f>
        <v>#REF!</v>
      </c>
    </row>
    <row r="71" spans="1:2">
      <c r="A71">
        <v>70</v>
      </c>
      <c r="B71" t="e">
        <f>IF(#REF!="","",IF(MOD(SUMPRODUCT(--(0&amp;MID((0&amp;MID(#REF!,ROW($1:$19),1))*2^MOD(ROW($1:$19)+MOD(LEN(#REF!),2),2),{1,2},1))),10),"错误","正确"))</f>
        <v>#REF!</v>
      </c>
    </row>
    <row r="72" spans="1:2">
      <c r="A72">
        <v>71</v>
      </c>
      <c r="B72" t="e">
        <f>IF(#REF!="","",IF(MOD(SUMPRODUCT(--(0&amp;MID((0&amp;MID(#REF!,ROW($1:$19),1))*2^MOD(ROW($1:$19)+MOD(LEN(#REF!),2),2),{1,2},1))),10),"错误","正确"))</f>
        <v>#REF!</v>
      </c>
    </row>
    <row r="73" spans="1:2">
      <c r="A73">
        <v>72</v>
      </c>
      <c r="B73" t="e">
        <f>IF(#REF!="","",IF(MOD(SUMPRODUCT(--(0&amp;MID((0&amp;MID(#REF!,ROW($1:$19),1))*2^MOD(ROW($1:$19)+MOD(LEN(#REF!),2),2),{1,2},1))),10),"错误","正确"))</f>
        <v>#REF!</v>
      </c>
    </row>
    <row r="74" spans="1:2">
      <c r="A74">
        <v>73</v>
      </c>
      <c r="B74" t="e">
        <f>IF(#REF!="","",IF(MOD(SUMPRODUCT(--(0&amp;MID((0&amp;MID(#REF!,ROW($1:$19),1))*2^MOD(ROW($1:$19)+MOD(LEN(#REF!),2),2),{1,2},1))),10),"错误","正确"))</f>
        <v>#REF!</v>
      </c>
    </row>
    <row r="75" spans="1:2">
      <c r="A75">
        <v>74</v>
      </c>
      <c r="B75" t="e">
        <f>IF(#REF!="","",IF(MOD(SUMPRODUCT(--(0&amp;MID((0&amp;MID(#REF!,ROW($1:$19),1))*2^MOD(ROW($1:$19)+MOD(LEN(#REF!),2),2),{1,2},1))),10),"错误","正确"))</f>
        <v>#REF!</v>
      </c>
    </row>
    <row r="76" spans="1:2">
      <c r="A76">
        <v>75</v>
      </c>
      <c r="B76" t="e">
        <f>IF(#REF!="","",IF(MOD(SUMPRODUCT(--(0&amp;MID((0&amp;MID(#REF!,ROW($1:$19),1))*2^MOD(ROW($1:$19)+MOD(LEN(#REF!),2),2),{1,2},1))),10),"错误","正确"))</f>
        <v>#REF!</v>
      </c>
    </row>
    <row r="77" spans="1:2">
      <c r="A77">
        <v>76</v>
      </c>
      <c r="B77" t="e">
        <f>IF(#REF!="","",IF(MOD(SUMPRODUCT(--(0&amp;MID((0&amp;MID(#REF!,ROW($1:$19),1))*2^MOD(ROW($1:$19)+MOD(LEN(#REF!),2),2),{1,2},1))),10),"错误","正确"))</f>
        <v>#REF!</v>
      </c>
    </row>
    <row r="78" spans="1:2">
      <c r="A78">
        <v>77</v>
      </c>
      <c r="B78" t="e">
        <f>IF(#REF!="","",IF(MOD(SUMPRODUCT(--(0&amp;MID((0&amp;MID(#REF!,ROW($1:$19),1))*2^MOD(ROW($1:$19)+MOD(LEN(#REF!),2),2),{1,2},1))),10),"错误","正确"))</f>
        <v>#REF!</v>
      </c>
    </row>
    <row r="79" spans="1:2">
      <c r="A79">
        <v>78</v>
      </c>
      <c r="B79" t="e">
        <f>IF(#REF!="","",IF(MOD(SUMPRODUCT(--(0&amp;MID((0&amp;MID(#REF!,ROW($1:$19),1))*2^MOD(ROW($1:$19)+MOD(LEN(#REF!),2),2),{1,2},1))),10),"错误","正确"))</f>
        <v>#REF!</v>
      </c>
    </row>
    <row r="80" spans="1:2">
      <c r="A80">
        <v>79</v>
      </c>
      <c r="B80" t="e">
        <f>IF(#REF!="","",IF(MOD(SUMPRODUCT(--(0&amp;MID((0&amp;MID(#REF!,ROW($1:$19),1))*2^MOD(ROW($1:$19)+MOD(LEN(#REF!),2),2),{1,2},1))),10),"错误","正确"))</f>
        <v>#REF!</v>
      </c>
    </row>
    <row r="81" spans="1:2">
      <c r="A81">
        <v>80</v>
      </c>
      <c r="B81" t="e">
        <f>IF(#REF!="","",IF(MOD(SUMPRODUCT(--(0&amp;MID((0&amp;MID(#REF!,ROW($1:$19),1))*2^MOD(ROW($1:$19)+MOD(LEN(#REF!),2),2),{1,2},1))),10),"错误","正确"))</f>
        <v>#REF!</v>
      </c>
    </row>
    <row r="82" spans="1:2">
      <c r="A82">
        <v>81</v>
      </c>
      <c r="B82" t="e">
        <f>IF(#REF!="","",IF(MOD(SUMPRODUCT(--(0&amp;MID((0&amp;MID(#REF!,ROW($1:$19),1))*2^MOD(ROW($1:$19)+MOD(LEN(#REF!),2),2),{1,2},1))),10),"错误","正确"))</f>
        <v>#REF!</v>
      </c>
    </row>
    <row r="83" spans="1:2">
      <c r="A83">
        <v>82</v>
      </c>
      <c r="B83" t="e">
        <f>IF(#REF!="","",IF(MOD(SUMPRODUCT(--(0&amp;MID((0&amp;MID(#REF!,ROW($1:$19),1))*2^MOD(ROW($1:$19)+MOD(LEN(#REF!),2),2),{1,2},1))),10),"错误","正确"))</f>
        <v>#REF!</v>
      </c>
    </row>
    <row r="84" spans="1:2">
      <c r="A84">
        <v>83</v>
      </c>
      <c r="B84" t="e">
        <f>IF(#REF!="","",IF(MOD(SUMPRODUCT(--(0&amp;MID((0&amp;MID(#REF!,ROW($1:$19),1))*2^MOD(ROW($1:$19)+MOD(LEN(#REF!),2),2),{1,2},1))),10),"错误","正确"))</f>
        <v>#REF!</v>
      </c>
    </row>
    <row r="85" spans="1:2">
      <c r="A85">
        <v>84</v>
      </c>
      <c r="B85" t="e">
        <f>IF(#REF!="","",IF(MOD(SUMPRODUCT(--(0&amp;MID((0&amp;MID(#REF!,ROW($1:$19),1))*2^MOD(ROW($1:$19)+MOD(LEN(#REF!),2),2),{1,2},1))),10),"错误","正确"))</f>
        <v>#REF!</v>
      </c>
    </row>
    <row r="86" spans="1:2">
      <c r="A86">
        <v>85</v>
      </c>
      <c r="B86" t="e">
        <f>IF(#REF!="","",IF(MOD(SUMPRODUCT(--(0&amp;MID((0&amp;MID(#REF!,ROW($1:$19),1))*2^MOD(ROW($1:$19)+MOD(LEN(#REF!),2),2),{1,2},1))),10),"错误","正确"))</f>
        <v>#REF!</v>
      </c>
    </row>
    <row r="87" spans="1:2">
      <c r="A87">
        <v>86</v>
      </c>
      <c r="B87" t="e">
        <f>IF(#REF!="","",IF(MOD(SUMPRODUCT(--(0&amp;MID((0&amp;MID(#REF!,ROW($1:$19),1))*2^MOD(ROW($1:$19)+MOD(LEN(#REF!),2),2),{1,2},1))),10),"错误","正确"))</f>
        <v>#REF!</v>
      </c>
    </row>
    <row r="88" spans="1:2">
      <c r="A88">
        <v>87</v>
      </c>
      <c r="B88" t="e">
        <f>IF(#REF!="","",IF(MOD(SUMPRODUCT(--(0&amp;MID((0&amp;MID(#REF!,ROW($1:$19),1))*2^MOD(ROW($1:$19)+MOD(LEN(#REF!),2),2),{1,2},1))),10),"错误","正确"))</f>
        <v>#REF!</v>
      </c>
    </row>
    <row r="89" spans="1:2">
      <c r="A89">
        <v>88</v>
      </c>
      <c r="B89" t="e">
        <f>IF(#REF!="","",IF(MOD(SUMPRODUCT(--(0&amp;MID((0&amp;MID(#REF!,ROW($1:$19),1))*2^MOD(ROW($1:$19)+MOD(LEN(#REF!),2),2),{1,2},1))),10),"错误","正确"))</f>
        <v>#REF!</v>
      </c>
    </row>
    <row r="90" spans="1:2">
      <c r="A90">
        <v>89</v>
      </c>
      <c r="B90" t="e">
        <f>IF(#REF!="","",IF(MOD(SUMPRODUCT(--(0&amp;MID((0&amp;MID(#REF!,ROW($1:$19),1))*2^MOD(ROW($1:$19)+MOD(LEN(#REF!),2),2),{1,2},1))),10),"错误","正确"))</f>
        <v>#REF!</v>
      </c>
    </row>
    <row r="91" spans="1:2">
      <c r="A91">
        <v>90</v>
      </c>
      <c r="B91" t="e">
        <f>IF(#REF!="","",IF(MOD(SUMPRODUCT(--(0&amp;MID((0&amp;MID(#REF!,ROW($1:$19),1))*2^MOD(ROW($1:$19)+MOD(LEN(#REF!),2),2),{1,2},1))),10),"错误","正确"))</f>
        <v>#REF!</v>
      </c>
    </row>
    <row r="92" spans="1:2">
      <c r="A92">
        <v>91</v>
      </c>
      <c r="B92" t="e">
        <f>IF(#REF!="","",IF(MOD(SUMPRODUCT(--(0&amp;MID((0&amp;MID(#REF!,ROW($1:$19),1))*2^MOD(ROW($1:$19)+MOD(LEN(#REF!),2),2),{1,2},1))),10),"错误","正确"))</f>
        <v>#REF!</v>
      </c>
    </row>
    <row r="93" spans="1:2">
      <c r="A93">
        <v>92</v>
      </c>
      <c r="B93" t="e">
        <f>IF(#REF!="","",IF(MOD(SUMPRODUCT(--(0&amp;MID((0&amp;MID(#REF!,ROW($1:$19),1))*2^MOD(ROW($1:$19)+MOD(LEN(#REF!),2),2),{1,2},1))),10),"错误","正确"))</f>
        <v>#REF!</v>
      </c>
    </row>
    <row r="94" spans="1:2">
      <c r="A94">
        <v>93</v>
      </c>
      <c r="B94" t="e">
        <f>IF(#REF!="","",IF(MOD(SUMPRODUCT(--(0&amp;MID((0&amp;MID(#REF!,ROW($1:$19),1))*2^MOD(ROW($1:$19)+MOD(LEN(#REF!),2),2),{1,2},1))),10),"错误","正确"))</f>
        <v>#REF!</v>
      </c>
    </row>
    <row r="95" spans="1:2">
      <c r="A95">
        <v>94</v>
      </c>
      <c r="B95" t="e">
        <f>IF(#REF!="","",IF(MOD(SUMPRODUCT(--(0&amp;MID((0&amp;MID(#REF!,ROW($1:$19),1))*2^MOD(ROW($1:$19)+MOD(LEN(#REF!),2),2),{1,2},1))),10),"错误","正确"))</f>
        <v>#REF!</v>
      </c>
    </row>
    <row r="96" spans="1:2">
      <c r="A96">
        <v>95</v>
      </c>
      <c r="B96" t="e">
        <f>IF(#REF!="","",IF(MOD(SUMPRODUCT(--(0&amp;MID((0&amp;MID(#REF!,ROW($1:$19),1))*2^MOD(ROW($1:$19)+MOD(LEN(#REF!),2),2),{1,2},1))),10),"错误","正确"))</f>
        <v>#REF!</v>
      </c>
    </row>
    <row r="97" spans="1:2">
      <c r="A97">
        <v>96</v>
      </c>
      <c r="B97" t="e">
        <f>IF(#REF!="","",IF(MOD(SUMPRODUCT(--(0&amp;MID((0&amp;MID(#REF!,ROW($1:$19),1))*2^MOD(ROW($1:$19)+MOD(LEN(#REF!),2),2),{1,2},1))),10),"错误","正确"))</f>
        <v>#REF!</v>
      </c>
    </row>
    <row r="98" spans="1:2">
      <c r="A98">
        <v>97</v>
      </c>
      <c r="B98" t="e">
        <f>IF(#REF!="","",IF(MOD(SUMPRODUCT(--(0&amp;MID((0&amp;MID(#REF!,ROW($1:$19),1))*2^MOD(ROW($1:$19)+MOD(LEN(#REF!),2),2),{1,2},1))),10),"错误","正确"))</f>
        <v>#REF!</v>
      </c>
    </row>
    <row r="99" spans="1:2">
      <c r="A99">
        <v>98</v>
      </c>
      <c r="B99" t="e">
        <f>IF(#REF!="","",IF(MOD(SUMPRODUCT(--(0&amp;MID((0&amp;MID(#REF!,ROW($1:$19),1))*2^MOD(ROW($1:$19)+MOD(LEN(#REF!),2),2),{1,2},1))),10),"错误","正确"))</f>
        <v>#REF!</v>
      </c>
    </row>
    <row r="100" spans="1:2">
      <c r="A100">
        <v>99</v>
      </c>
      <c r="B100" t="e">
        <f>IF(#REF!="","",IF(MOD(SUMPRODUCT(--(0&amp;MID((0&amp;MID(#REF!,ROW($1:$19),1))*2^MOD(ROW($1:$19)+MOD(LEN(#REF!),2),2),{1,2},1))),10),"错误","正确"))</f>
        <v>#REF!</v>
      </c>
    </row>
    <row r="101" spans="1:2">
      <c r="A101">
        <v>100</v>
      </c>
      <c r="B101" t="e">
        <f>IF(#REF!="","",IF(MOD(SUMPRODUCT(--(0&amp;MID((0&amp;MID(#REF!,ROW($1:$19),1))*2^MOD(ROW($1:$19)+MOD(LEN(#REF!),2),2),{1,2},1))),10),"错误","正确"))</f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1"/>
  <sheetViews>
    <sheetView topLeftCell="A61" workbookViewId="0">
      <selection activeCell="H12" sqref="H12"/>
    </sheetView>
  </sheetViews>
  <sheetFormatPr defaultColWidth="9" defaultRowHeight="15" outlineLevelCol="1"/>
  <sheetData>
    <row r="1" spans="1:2">
      <c r="A1" s="1" t="s">
        <v>5</v>
      </c>
      <c r="B1" s="1" t="s">
        <v>45</v>
      </c>
    </row>
    <row r="2" spans="1:2">
      <c r="A2">
        <v>1</v>
      </c>
      <c r="B2" t="e">
        <f ca="1">IF(#REF!="","",(IF(MID("10X98765432",MOD(SUMPRODUCT(MID(#REF!,ROW(INDIRECT("1:17")),1)*2^(18-ROW(INDIRECT("1:17")))),11)+1,1)=MID(#REF!,18,18),"正确","错误")))</f>
        <v>#REF!</v>
      </c>
    </row>
    <row r="3" spans="1:2">
      <c r="A3">
        <v>2</v>
      </c>
      <c r="B3" t="e">
        <f ca="1">IF(#REF!="","",(IF(MID("10X98765432",MOD(SUMPRODUCT(MID(#REF!,ROW(INDIRECT("1:17")),1)*2^(18-ROW(INDIRECT("1:17")))),11)+1,1)=MID(#REF!,18,18),"正确","错误")))</f>
        <v>#REF!</v>
      </c>
    </row>
    <row r="4" spans="1:2">
      <c r="A4">
        <v>3</v>
      </c>
      <c r="B4" t="e">
        <f ca="1">IF(#REF!="","",(IF(MID("10X98765432",MOD(SUMPRODUCT(MID(#REF!,ROW(INDIRECT("1:17")),1)*2^(18-ROW(INDIRECT("1:17")))),11)+1,1)=MID(#REF!,18,18),"正确","错误")))</f>
        <v>#REF!</v>
      </c>
    </row>
    <row r="5" spans="1:2">
      <c r="A5">
        <v>4</v>
      </c>
      <c r="B5" t="e">
        <f ca="1">IF(#REF!="","",(IF(MID("10X98765432",MOD(SUMPRODUCT(MID(#REF!,ROW(INDIRECT("1:17")),1)*2^(18-ROW(INDIRECT("1:17")))),11)+1,1)=MID(#REF!,18,18),"正确","错误")))</f>
        <v>#REF!</v>
      </c>
    </row>
    <row r="6" spans="1:2">
      <c r="A6">
        <v>5</v>
      </c>
      <c r="B6" t="e">
        <f ca="1">IF(#REF!="","",(IF(MID("10X98765432",MOD(SUMPRODUCT(MID(#REF!,ROW(INDIRECT("1:17")),1)*2^(18-ROW(INDIRECT("1:17")))),11)+1,1)=MID(#REF!,18,18),"正确","错误")))</f>
        <v>#REF!</v>
      </c>
    </row>
    <row r="7" spans="1:2">
      <c r="A7">
        <v>6</v>
      </c>
      <c r="B7" t="e">
        <f ca="1">IF(#REF!="","",(IF(MID("10X98765432",MOD(SUMPRODUCT(MID(#REF!,ROW(INDIRECT("1:17")),1)*2^(18-ROW(INDIRECT("1:17")))),11)+1,1)=MID(#REF!,18,18),"正确","错误")))</f>
        <v>#REF!</v>
      </c>
    </row>
    <row r="8" spans="1:2">
      <c r="A8">
        <v>7</v>
      </c>
      <c r="B8" t="e">
        <f ca="1">IF(#REF!="","",(IF(MID("10X98765432",MOD(SUMPRODUCT(MID(#REF!,ROW(INDIRECT("1:17")),1)*2^(18-ROW(INDIRECT("1:17")))),11)+1,1)=MID(#REF!,18,18),"正确","错误")))</f>
        <v>#REF!</v>
      </c>
    </row>
    <row r="9" spans="1:2">
      <c r="A9">
        <v>8</v>
      </c>
      <c r="B9" t="e">
        <f ca="1">IF(#REF!="","",(IF(MID("10X98765432",MOD(SUMPRODUCT(MID(#REF!,ROW(INDIRECT("1:17")),1)*2^(18-ROW(INDIRECT("1:17")))),11)+1,1)=MID(#REF!,18,18),"正确","错误")))</f>
        <v>#REF!</v>
      </c>
    </row>
    <row r="10" spans="1:2">
      <c r="A10">
        <v>9</v>
      </c>
      <c r="B10" t="e">
        <f ca="1">IF(#REF!="","",(IF(MID("10X98765432",MOD(SUMPRODUCT(MID(#REF!,ROW(INDIRECT("1:17")),1)*2^(18-ROW(INDIRECT("1:17")))),11)+1,1)=MID(#REF!,18,18),"正确","错误")))</f>
        <v>#REF!</v>
      </c>
    </row>
    <row r="11" spans="1:2">
      <c r="A11">
        <v>10</v>
      </c>
      <c r="B11" t="e">
        <f ca="1">IF(#REF!="","",(IF(MID("10X98765432",MOD(SUMPRODUCT(MID(#REF!,ROW(INDIRECT("1:17")),1)*2^(18-ROW(INDIRECT("1:17")))),11)+1,1)=MID(#REF!,18,18),"正确","错误")))</f>
        <v>#REF!</v>
      </c>
    </row>
    <row r="12" spans="1:2">
      <c r="A12">
        <v>11</v>
      </c>
      <c r="B12" t="e">
        <f ca="1">IF(#REF!="","",(IF(MID("10X98765432",MOD(SUMPRODUCT(MID(#REF!,ROW(INDIRECT("1:17")),1)*2^(18-ROW(INDIRECT("1:17")))),11)+1,1)=MID(#REF!,18,18),"正确","错误")))</f>
        <v>#REF!</v>
      </c>
    </row>
    <row r="13" spans="1:2">
      <c r="A13">
        <v>12</v>
      </c>
      <c r="B13" t="e">
        <f ca="1">IF(#REF!="","",(IF(MID("10X98765432",MOD(SUMPRODUCT(MID(#REF!,ROW(INDIRECT("1:17")),1)*2^(18-ROW(INDIRECT("1:17")))),11)+1,1)=MID(#REF!,18,18),"正确","错误")))</f>
        <v>#REF!</v>
      </c>
    </row>
    <row r="14" spans="1:2">
      <c r="A14">
        <v>13</v>
      </c>
      <c r="B14" t="e">
        <f ca="1">IF(#REF!="","",(IF(MID("10X98765432",MOD(SUMPRODUCT(MID(#REF!,ROW(INDIRECT("1:17")),1)*2^(18-ROW(INDIRECT("1:17")))),11)+1,1)=MID(#REF!,18,18),"正确","错误")))</f>
        <v>#REF!</v>
      </c>
    </row>
    <row r="15" spans="1:2">
      <c r="A15">
        <v>14</v>
      </c>
      <c r="B15" t="e">
        <f ca="1">IF(#REF!="","",(IF(MID("10X98765432",MOD(SUMPRODUCT(MID(#REF!,ROW(INDIRECT("1:17")),1)*2^(18-ROW(INDIRECT("1:17")))),11)+1,1)=MID(#REF!,18,18),"正确","错误")))</f>
        <v>#REF!</v>
      </c>
    </row>
    <row r="16" spans="1:2">
      <c r="A16">
        <v>15</v>
      </c>
      <c r="B16" t="e">
        <f ca="1">IF(#REF!="","",(IF(MID("10X98765432",MOD(SUMPRODUCT(MID(#REF!,ROW(INDIRECT("1:17")),1)*2^(18-ROW(INDIRECT("1:17")))),11)+1,1)=MID(#REF!,18,18),"正确","错误")))</f>
        <v>#REF!</v>
      </c>
    </row>
    <row r="17" spans="1:2">
      <c r="A17">
        <v>16</v>
      </c>
      <c r="B17" t="e">
        <f ca="1">IF(#REF!="","",(IF(MID("10X98765432",MOD(SUMPRODUCT(MID(#REF!,ROW(INDIRECT("1:17")),1)*2^(18-ROW(INDIRECT("1:17")))),11)+1,1)=MID(#REF!,18,18),"正确","错误")))</f>
        <v>#REF!</v>
      </c>
    </row>
    <row r="18" spans="1:2">
      <c r="A18">
        <v>17</v>
      </c>
      <c r="B18" t="e">
        <f ca="1">IF(#REF!="","",(IF(MID("10X98765432",MOD(SUMPRODUCT(MID(#REF!,ROW(INDIRECT("1:17")),1)*2^(18-ROW(INDIRECT("1:17")))),11)+1,1)=MID(#REF!,18,18),"正确","错误")))</f>
        <v>#REF!</v>
      </c>
    </row>
    <row r="19" spans="1:2">
      <c r="A19">
        <v>18</v>
      </c>
      <c r="B19" t="e">
        <f ca="1">IF(#REF!="","",(IF(MID("10X98765432",MOD(SUMPRODUCT(MID(#REF!,ROW(INDIRECT("1:17")),1)*2^(18-ROW(INDIRECT("1:17")))),11)+1,1)=MID(#REF!,18,18),"正确","错误")))</f>
        <v>#REF!</v>
      </c>
    </row>
    <row r="20" spans="1:2">
      <c r="A20">
        <v>19</v>
      </c>
      <c r="B20" t="e">
        <f ca="1">IF(#REF!="","",(IF(MID("10X98765432",MOD(SUMPRODUCT(MID(#REF!,ROW(INDIRECT("1:17")),1)*2^(18-ROW(INDIRECT("1:17")))),11)+1,1)=MID(#REF!,18,18),"正确","错误")))</f>
        <v>#REF!</v>
      </c>
    </row>
    <row r="21" spans="1:2">
      <c r="A21">
        <v>20</v>
      </c>
      <c r="B21" t="e">
        <f ca="1">IF(#REF!="","",(IF(MID("10X98765432",MOD(SUMPRODUCT(MID(#REF!,ROW(INDIRECT("1:17")),1)*2^(18-ROW(INDIRECT("1:17")))),11)+1,1)=MID(#REF!,18,18),"正确","错误")))</f>
        <v>#REF!</v>
      </c>
    </row>
    <row r="22" spans="1:2">
      <c r="A22">
        <v>21</v>
      </c>
      <c r="B22" t="e">
        <f ca="1">IF(#REF!="","",(IF(MID("10X98765432",MOD(SUMPRODUCT(MID(#REF!,ROW(INDIRECT("1:17")),1)*2^(18-ROW(INDIRECT("1:17")))),11)+1,1)=MID(#REF!,18,18),"正确","错误")))</f>
        <v>#REF!</v>
      </c>
    </row>
    <row r="23" spans="1:2">
      <c r="A23">
        <v>22</v>
      </c>
      <c r="B23" t="e">
        <f ca="1">IF(#REF!="","",(IF(MID("10X98765432",MOD(SUMPRODUCT(MID(#REF!,ROW(INDIRECT("1:17")),1)*2^(18-ROW(INDIRECT("1:17")))),11)+1,1)=MID(#REF!,18,18),"正确","错误")))</f>
        <v>#REF!</v>
      </c>
    </row>
    <row r="24" spans="1:2">
      <c r="A24">
        <v>23</v>
      </c>
      <c r="B24" t="e">
        <f ca="1">IF(#REF!="","",(IF(MID("10X98765432",MOD(SUMPRODUCT(MID(#REF!,ROW(INDIRECT("1:17")),1)*2^(18-ROW(INDIRECT("1:17")))),11)+1,1)=MID(#REF!,18,18),"正确","错误")))</f>
        <v>#REF!</v>
      </c>
    </row>
    <row r="25" spans="1:2">
      <c r="A25">
        <v>24</v>
      </c>
      <c r="B25" t="e">
        <f ca="1">IF(#REF!="","",(IF(MID("10X98765432",MOD(SUMPRODUCT(MID(#REF!,ROW(INDIRECT("1:17")),1)*2^(18-ROW(INDIRECT("1:17")))),11)+1,1)=MID(#REF!,18,18),"正确","错误")))</f>
        <v>#REF!</v>
      </c>
    </row>
    <row r="26" spans="1:2">
      <c r="A26">
        <v>25</v>
      </c>
      <c r="B26" t="e">
        <f ca="1">IF(#REF!="","",(IF(MID("10X98765432",MOD(SUMPRODUCT(MID(#REF!,ROW(INDIRECT("1:17")),1)*2^(18-ROW(INDIRECT("1:17")))),11)+1,1)=MID(#REF!,18,18),"正确","错误")))</f>
        <v>#REF!</v>
      </c>
    </row>
    <row r="27" spans="1:2">
      <c r="A27">
        <v>26</v>
      </c>
      <c r="B27" t="e">
        <f ca="1">IF(#REF!="","",(IF(MID("10X98765432",MOD(SUMPRODUCT(MID(#REF!,ROW(INDIRECT("1:17")),1)*2^(18-ROW(INDIRECT("1:17")))),11)+1,1)=MID(#REF!,18,18),"正确","错误")))</f>
        <v>#REF!</v>
      </c>
    </row>
    <row r="28" spans="1:2">
      <c r="A28">
        <v>27</v>
      </c>
      <c r="B28" t="e">
        <f ca="1">IF(#REF!="","",(IF(MID("10X98765432",MOD(SUMPRODUCT(MID(#REF!,ROW(INDIRECT("1:17")),1)*2^(18-ROW(INDIRECT("1:17")))),11)+1,1)=MID(#REF!,18,18),"正确","错误")))</f>
        <v>#REF!</v>
      </c>
    </row>
    <row r="29" spans="1:2">
      <c r="A29">
        <v>28</v>
      </c>
      <c r="B29" t="e">
        <f ca="1">IF(#REF!="","",(IF(MID("10X98765432",MOD(SUMPRODUCT(MID(#REF!,ROW(INDIRECT("1:17")),1)*2^(18-ROW(INDIRECT("1:17")))),11)+1,1)=MID(#REF!,18,18),"正确","错误")))</f>
        <v>#REF!</v>
      </c>
    </row>
    <row r="30" spans="1:2">
      <c r="A30">
        <v>29</v>
      </c>
      <c r="B30" t="e">
        <f ca="1">IF(#REF!="","",(IF(MID("10X98765432",MOD(SUMPRODUCT(MID(#REF!,ROW(INDIRECT("1:17")),1)*2^(18-ROW(INDIRECT("1:17")))),11)+1,1)=MID(#REF!,18,18),"正确","错误")))</f>
        <v>#REF!</v>
      </c>
    </row>
    <row r="31" spans="1:2">
      <c r="A31">
        <v>30</v>
      </c>
      <c r="B31" t="e">
        <f ca="1">IF(#REF!="","",(IF(MID("10X98765432",MOD(SUMPRODUCT(MID(#REF!,ROW(INDIRECT("1:17")),1)*2^(18-ROW(INDIRECT("1:17")))),11)+1,1)=MID(#REF!,18,18),"正确","错误")))</f>
        <v>#REF!</v>
      </c>
    </row>
    <row r="32" spans="1:2">
      <c r="A32">
        <v>31</v>
      </c>
      <c r="B32" t="e">
        <f ca="1">IF(#REF!="","",(IF(MID("10X98765432",MOD(SUMPRODUCT(MID(#REF!,ROW(INDIRECT("1:17")),1)*2^(18-ROW(INDIRECT("1:17")))),11)+1,1)=MID(#REF!,18,18),"正确","错误")))</f>
        <v>#REF!</v>
      </c>
    </row>
    <row r="33" spans="1:2">
      <c r="A33">
        <v>32</v>
      </c>
      <c r="B33" t="e">
        <f ca="1">IF(#REF!="","",(IF(MID("10X98765432",MOD(SUMPRODUCT(MID(#REF!,ROW(INDIRECT("1:17")),1)*2^(18-ROW(INDIRECT("1:17")))),11)+1,1)=MID(#REF!,18,18),"正确","错误")))</f>
        <v>#REF!</v>
      </c>
    </row>
    <row r="34" spans="1:2">
      <c r="A34">
        <v>33</v>
      </c>
      <c r="B34" t="e">
        <f ca="1">IF(#REF!="","",(IF(MID("10X98765432",MOD(SUMPRODUCT(MID(#REF!,ROW(INDIRECT("1:17")),1)*2^(18-ROW(INDIRECT("1:17")))),11)+1,1)=MID(#REF!,18,18),"正确","错误")))</f>
        <v>#REF!</v>
      </c>
    </row>
    <row r="35" spans="1:2">
      <c r="A35">
        <v>34</v>
      </c>
      <c r="B35" t="e">
        <f ca="1">IF(#REF!="","",(IF(MID("10X98765432",MOD(SUMPRODUCT(MID(#REF!,ROW(INDIRECT("1:17")),1)*2^(18-ROW(INDIRECT("1:17")))),11)+1,1)=MID(#REF!,18,18),"正确","错误")))</f>
        <v>#REF!</v>
      </c>
    </row>
    <row r="36" spans="1:2">
      <c r="A36">
        <v>35</v>
      </c>
      <c r="B36" t="e">
        <f ca="1">IF(#REF!="","",(IF(MID("10X98765432",MOD(SUMPRODUCT(MID(#REF!,ROW(INDIRECT("1:17")),1)*2^(18-ROW(INDIRECT("1:17")))),11)+1,1)=MID(#REF!,18,18),"正确","错误")))</f>
        <v>#REF!</v>
      </c>
    </row>
    <row r="37" spans="1:2">
      <c r="A37">
        <v>36</v>
      </c>
      <c r="B37" t="e">
        <f ca="1">IF(#REF!="","",(IF(MID("10X98765432",MOD(SUMPRODUCT(MID(#REF!,ROW(INDIRECT("1:17")),1)*2^(18-ROW(INDIRECT("1:17")))),11)+1,1)=MID(#REF!,18,18),"正确","错误")))</f>
        <v>#REF!</v>
      </c>
    </row>
    <row r="38" spans="1:2">
      <c r="A38">
        <v>37</v>
      </c>
      <c r="B38" t="e">
        <f ca="1">IF(#REF!="","",(IF(MID("10X98765432",MOD(SUMPRODUCT(MID(#REF!,ROW(INDIRECT("1:17")),1)*2^(18-ROW(INDIRECT("1:17")))),11)+1,1)=MID(#REF!,18,18),"正确","错误")))</f>
        <v>#REF!</v>
      </c>
    </row>
    <row r="39" spans="1:2">
      <c r="A39">
        <v>38</v>
      </c>
      <c r="B39" t="e">
        <f ca="1">IF(#REF!="","",(IF(MID("10X98765432",MOD(SUMPRODUCT(MID(#REF!,ROW(INDIRECT("1:17")),1)*2^(18-ROW(INDIRECT("1:17")))),11)+1,1)=MID(#REF!,18,18),"正确","错误")))</f>
        <v>#REF!</v>
      </c>
    </row>
    <row r="40" spans="1:2">
      <c r="A40">
        <v>39</v>
      </c>
      <c r="B40" t="e">
        <f ca="1">IF(#REF!="","",(IF(MID("10X98765432",MOD(SUMPRODUCT(MID(#REF!,ROW(INDIRECT("1:17")),1)*2^(18-ROW(INDIRECT("1:17")))),11)+1,1)=MID(#REF!,18,18),"正确","错误")))</f>
        <v>#REF!</v>
      </c>
    </row>
    <row r="41" spans="1:2">
      <c r="A41">
        <v>40</v>
      </c>
      <c r="B41" t="e">
        <f ca="1">IF(#REF!="","",(IF(MID("10X98765432",MOD(SUMPRODUCT(MID(#REF!,ROW(INDIRECT("1:17")),1)*2^(18-ROW(INDIRECT("1:17")))),11)+1,1)=MID(#REF!,18,18),"正确","错误")))</f>
        <v>#REF!</v>
      </c>
    </row>
    <row r="42" spans="1:2">
      <c r="A42">
        <v>41</v>
      </c>
      <c r="B42" t="e">
        <f ca="1">IF(#REF!="","",(IF(MID("10X98765432",MOD(SUMPRODUCT(MID(#REF!,ROW(INDIRECT("1:17")),1)*2^(18-ROW(INDIRECT("1:17")))),11)+1,1)=MID(#REF!,18,18),"正确","错误")))</f>
        <v>#REF!</v>
      </c>
    </row>
    <row r="43" spans="1:2">
      <c r="A43">
        <v>42</v>
      </c>
      <c r="B43" t="e">
        <f ca="1">IF(#REF!="","",(IF(MID("10X98765432",MOD(SUMPRODUCT(MID(#REF!,ROW(INDIRECT("1:17")),1)*2^(18-ROW(INDIRECT("1:17")))),11)+1,1)=MID(#REF!,18,18),"正确","错误")))</f>
        <v>#REF!</v>
      </c>
    </row>
    <row r="44" spans="1:2">
      <c r="A44">
        <v>43</v>
      </c>
      <c r="B44" t="e">
        <f ca="1">IF(#REF!="","",(IF(MID("10X98765432",MOD(SUMPRODUCT(MID(#REF!,ROW(INDIRECT("1:17")),1)*2^(18-ROW(INDIRECT("1:17")))),11)+1,1)=MID(#REF!,18,18),"正确","错误")))</f>
        <v>#REF!</v>
      </c>
    </row>
    <row r="45" spans="1:2">
      <c r="A45">
        <v>44</v>
      </c>
      <c r="B45" t="e">
        <f ca="1">IF(#REF!="","",(IF(MID("10X98765432",MOD(SUMPRODUCT(MID(#REF!,ROW(INDIRECT("1:17")),1)*2^(18-ROW(INDIRECT("1:17")))),11)+1,1)=MID(#REF!,18,18),"正确","错误")))</f>
        <v>#REF!</v>
      </c>
    </row>
    <row r="46" spans="1:2">
      <c r="A46">
        <v>45</v>
      </c>
      <c r="B46" t="e">
        <f ca="1">IF(#REF!="","",(IF(MID("10X98765432",MOD(SUMPRODUCT(MID(#REF!,ROW(INDIRECT("1:17")),1)*2^(18-ROW(INDIRECT("1:17")))),11)+1,1)=MID(#REF!,18,18),"正确","错误")))</f>
        <v>#REF!</v>
      </c>
    </row>
    <row r="47" spans="1:2">
      <c r="A47">
        <v>46</v>
      </c>
      <c r="B47" t="e">
        <f ca="1">IF(#REF!="","",(IF(MID("10X98765432",MOD(SUMPRODUCT(MID(#REF!,ROW(INDIRECT("1:17")),1)*2^(18-ROW(INDIRECT("1:17")))),11)+1,1)=MID(#REF!,18,18),"正确","错误")))</f>
        <v>#REF!</v>
      </c>
    </row>
    <row r="48" spans="1:2">
      <c r="A48">
        <v>47</v>
      </c>
      <c r="B48" t="e">
        <f ca="1">IF(#REF!="","",(IF(MID("10X98765432",MOD(SUMPRODUCT(MID(#REF!,ROW(INDIRECT("1:17")),1)*2^(18-ROW(INDIRECT("1:17")))),11)+1,1)=MID(#REF!,18,18),"正确","错误")))</f>
        <v>#REF!</v>
      </c>
    </row>
    <row r="49" spans="1:2">
      <c r="A49">
        <v>48</v>
      </c>
      <c r="B49" t="e">
        <f ca="1">IF(#REF!="","",(IF(MID("10X98765432",MOD(SUMPRODUCT(MID(#REF!,ROW(INDIRECT("1:17")),1)*2^(18-ROW(INDIRECT("1:17")))),11)+1,1)=MID(#REF!,18,18),"正确","错误")))</f>
        <v>#REF!</v>
      </c>
    </row>
    <row r="50" spans="1:2">
      <c r="A50">
        <v>49</v>
      </c>
      <c r="B50" t="e">
        <f ca="1">IF(#REF!="","",(IF(MID("10X98765432",MOD(SUMPRODUCT(MID(#REF!,ROW(INDIRECT("1:17")),1)*2^(18-ROW(INDIRECT("1:17")))),11)+1,1)=MID(#REF!,18,18),"正确","错误")))</f>
        <v>#REF!</v>
      </c>
    </row>
    <row r="51" spans="1:2">
      <c r="A51">
        <v>50</v>
      </c>
      <c r="B51" t="e">
        <f ca="1">IF(#REF!="","",(IF(MID("10X98765432",MOD(SUMPRODUCT(MID(#REF!,ROW(INDIRECT("1:17")),1)*2^(18-ROW(INDIRECT("1:17")))),11)+1,1)=MID(#REF!,18,18),"正确","错误")))</f>
        <v>#REF!</v>
      </c>
    </row>
    <row r="52" spans="1:2">
      <c r="A52">
        <v>51</v>
      </c>
      <c r="B52" t="e">
        <f ca="1">IF(#REF!="","",(IF(MID("10X98765432",MOD(SUMPRODUCT(MID(#REF!,ROW(INDIRECT("1:17")),1)*2^(18-ROW(INDIRECT("1:17")))),11)+1,1)=MID(#REF!,18,18),"正确","错误")))</f>
        <v>#REF!</v>
      </c>
    </row>
    <row r="53" spans="1:2">
      <c r="A53">
        <v>52</v>
      </c>
      <c r="B53" t="e">
        <f ca="1">IF(#REF!="","",(IF(MID("10X98765432",MOD(SUMPRODUCT(MID(#REF!,ROW(INDIRECT("1:17")),1)*2^(18-ROW(INDIRECT("1:17")))),11)+1,1)=MID(#REF!,18,18),"正确","错误")))</f>
        <v>#REF!</v>
      </c>
    </row>
    <row r="54" spans="1:2">
      <c r="A54">
        <v>53</v>
      </c>
      <c r="B54" t="e">
        <f ca="1">IF(#REF!="","",(IF(MID("10X98765432",MOD(SUMPRODUCT(MID(#REF!,ROW(INDIRECT("1:17")),1)*2^(18-ROW(INDIRECT("1:17")))),11)+1,1)=MID(#REF!,18,18),"正确","错误")))</f>
        <v>#REF!</v>
      </c>
    </row>
    <row r="55" spans="1:2">
      <c r="A55">
        <v>54</v>
      </c>
      <c r="B55" t="e">
        <f ca="1">IF(#REF!="","",(IF(MID("10X98765432",MOD(SUMPRODUCT(MID(#REF!,ROW(INDIRECT("1:17")),1)*2^(18-ROW(INDIRECT("1:17")))),11)+1,1)=MID(#REF!,18,18),"正确","错误")))</f>
        <v>#REF!</v>
      </c>
    </row>
    <row r="56" spans="1:2">
      <c r="A56">
        <v>55</v>
      </c>
      <c r="B56" t="e">
        <f ca="1">IF(#REF!="","",(IF(MID("10X98765432",MOD(SUMPRODUCT(MID(#REF!,ROW(INDIRECT("1:17")),1)*2^(18-ROW(INDIRECT("1:17")))),11)+1,1)=MID(#REF!,18,18),"正确","错误")))</f>
        <v>#REF!</v>
      </c>
    </row>
    <row r="57" spans="1:2">
      <c r="A57">
        <v>56</v>
      </c>
      <c r="B57" t="e">
        <f ca="1">IF(#REF!="","",(IF(MID("10X98765432",MOD(SUMPRODUCT(MID(#REF!,ROW(INDIRECT("1:17")),1)*2^(18-ROW(INDIRECT("1:17")))),11)+1,1)=MID(#REF!,18,18),"正确","错误")))</f>
        <v>#REF!</v>
      </c>
    </row>
    <row r="58" spans="1:2">
      <c r="A58">
        <v>57</v>
      </c>
      <c r="B58" t="e">
        <f ca="1">IF(#REF!="","",(IF(MID("10X98765432",MOD(SUMPRODUCT(MID(#REF!,ROW(INDIRECT("1:17")),1)*2^(18-ROW(INDIRECT("1:17")))),11)+1,1)=MID(#REF!,18,18),"正确","错误")))</f>
        <v>#REF!</v>
      </c>
    </row>
    <row r="59" spans="1:2">
      <c r="A59">
        <v>58</v>
      </c>
      <c r="B59" t="e">
        <f ca="1">IF(#REF!="","",(IF(MID("10X98765432",MOD(SUMPRODUCT(MID(#REF!,ROW(INDIRECT("1:17")),1)*2^(18-ROW(INDIRECT("1:17")))),11)+1,1)=MID(#REF!,18,18),"正确","错误")))</f>
        <v>#REF!</v>
      </c>
    </row>
    <row r="60" spans="1:2">
      <c r="A60">
        <v>59</v>
      </c>
      <c r="B60" t="e">
        <f ca="1">IF(#REF!="","",(IF(MID("10X98765432",MOD(SUMPRODUCT(MID(#REF!,ROW(INDIRECT("1:17")),1)*2^(18-ROW(INDIRECT("1:17")))),11)+1,1)=MID(#REF!,18,18),"正确","错误")))</f>
        <v>#REF!</v>
      </c>
    </row>
    <row r="61" spans="1:2">
      <c r="A61">
        <v>60</v>
      </c>
      <c r="B61" t="e">
        <f ca="1">IF(#REF!="","",(IF(MID("10X98765432",MOD(SUMPRODUCT(MID(#REF!,ROW(INDIRECT("1:17")),1)*2^(18-ROW(INDIRECT("1:17")))),11)+1,1)=MID(#REF!,18,18),"正确","错误")))</f>
        <v>#REF!</v>
      </c>
    </row>
    <row r="62" spans="1:2">
      <c r="A62">
        <v>61</v>
      </c>
      <c r="B62" t="e">
        <f ca="1">IF(#REF!="","",(IF(MID("10X98765432",MOD(SUMPRODUCT(MID(#REF!,ROW(INDIRECT("1:17")),1)*2^(18-ROW(INDIRECT("1:17")))),11)+1,1)=MID(#REF!,18,18),"正确","错误")))</f>
        <v>#REF!</v>
      </c>
    </row>
    <row r="63" spans="1:2">
      <c r="A63">
        <v>62</v>
      </c>
      <c r="B63" t="e">
        <f ca="1">IF(#REF!="","",(IF(MID("10X98765432",MOD(SUMPRODUCT(MID(#REF!,ROW(INDIRECT("1:17")),1)*2^(18-ROW(INDIRECT("1:17")))),11)+1,1)=MID(#REF!,18,18),"正确","错误")))</f>
        <v>#REF!</v>
      </c>
    </row>
    <row r="64" spans="1:2">
      <c r="A64">
        <v>63</v>
      </c>
      <c r="B64" t="e">
        <f ca="1">IF(#REF!="","",(IF(MID("10X98765432",MOD(SUMPRODUCT(MID(#REF!,ROW(INDIRECT("1:17")),1)*2^(18-ROW(INDIRECT("1:17")))),11)+1,1)=MID(#REF!,18,18),"正确","错误")))</f>
        <v>#REF!</v>
      </c>
    </row>
    <row r="65" spans="1:2">
      <c r="A65">
        <v>64</v>
      </c>
      <c r="B65" t="e">
        <f ca="1">IF(#REF!="","",(IF(MID("10X98765432",MOD(SUMPRODUCT(MID(#REF!,ROW(INDIRECT("1:17")),1)*2^(18-ROW(INDIRECT("1:17")))),11)+1,1)=MID(#REF!,18,18),"正确","错误")))</f>
        <v>#REF!</v>
      </c>
    </row>
    <row r="66" spans="1:2">
      <c r="A66">
        <v>65</v>
      </c>
      <c r="B66" t="e">
        <f ca="1">IF(#REF!="","",(IF(MID("10X98765432",MOD(SUMPRODUCT(MID(#REF!,ROW(INDIRECT("1:17")),1)*2^(18-ROW(INDIRECT("1:17")))),11)+1,1)=MID(#REF!,18,18),"正确","错误")))</f>
        <v>#REF!</v>
      </c>
    </row>
    <row r="67" spans="1:2">
      <c r="A67">
        <v>66</v>
      </c>
      <c r="B67" t="e">
        <f ca="1">IF(#REF!="","",(IF(MID("10X98765432",MOD(SUMPRODUCT(MID(#REF!,ROW(INDIRECT("1:17")),1)*2^(18-ROW(INDIRECT("1:17")))),11)+1,1)=MID(#REF!,18,18),"正确","错误")))</f>
        <v>#REF!</v>
      </c>
    </row>
    <row r="68" spans="1:2">
      <c r="A68">
        <v>67</v>
      </c>
      <c r="B68" t="e">
        <f ca="1">IF(#REF!="","",(IF(MID("10X98765432",MOD(SUMPRODUCT(MID(#REF!,ROW(INDIRECT("1:17")),1)*2^(18-ROW(INDIRECT("1:17")))),11)+1,1)=MID(#REF!,18,18),"正确","错误")))</f>
        <v>#REF!</v>
      </c>
    </row>
    <row r="69" spans="1:2">
      <c r="A69">
        <v>68</v>
      </c>
      <c r="B69" t="e">
        <f ca="1">IF(#REF!="","",(IF(MID("10X98765432",MOD(SUMPRODUCT(MID(#REF!,ROW(INDIRECT("1:17")),1)*2^(18-ROW(INDIRECT("1:17")))),11)+1,1)=MID(#REF!,18,18),"正确","错误")))</f>
        <v>#REF!</v>
      </c>
    </row>
    <row r="70" spans="1:2">
      <c r="A70">
        <v>69</v>
      </c>
      <c r="B70" t="e">
        <f ca="1">IF(#REF!="","",(IF(MID("10X98765432",MOD(SUMPRODUCT(MID(#REF!,ROW(INDIRECT("1:17")),1)*2^(18-ROW(INDIRECT("1:17")))),11)+1,1)=MID(#REF!,18,18),"正确","错误")))</f>
        <v>#REF!</v>
      </c>
    </row>
    <row r="71" spans="1:2">
      <c r="A71">
        <v>70</v>
      </c>
      <c r="B71" t="e">
        <f ca="1">IF(#REF!="","",(IF(MID("10X98765432",MOD(SUMPRODUCT(MID(#REF!,ROW(INDIRECT("1:17")),1)*2^(18-ROW(INDIRECT("1:17")))),11)+1,1)=MID(#REF!,18,18),"正确","错误")))</f>
        <v>#REF!</v>
      </c>
    </row>
    <row r="72" spans="1:2">
      <c r="A72">
        <v>71</v>
      </c>
      <c r="B72" t="e">
        <f ca="1">IF(#REF!="","",(IF(MID("10X98765432",MOD(SUMPRODUCT(MID(#REF!,ROW(INDIRECT("1:17")),1)*2^(18-ROW(INDIRECT("1:17")))),11)+1,1)=MID(#REF!,18,18),"正确","错误")))</f>
        <v>#REF!</v>
      </c>
    </row>
    <row r="73" spans="1:2">
      <c r="A73">
        <v>72</v>
      </c>
      <c r="B73" t="e">
        <f ca="1">IF(#REF!="","",(IF(MID("10X98765432",MOD(SUMPRODUCT(MID(#REF!,ROW(INDIRECT("1:17")),1)*2^(18-ROW(INDIRECT("1:17")))),11)+1,1)=MID(#REF!,18,18),"正确","错误")))</f>
        <v>#REF!</v>
      </c>
    </row>
    <row r="74" spans="1:2">
      <c r="A74">
        <v>73</v>
      </c>
      <c r="B74" t="e">
        <f ca="1">IF(#REF!="","",(IF(MID("10X98765432",MOD(SUMPRODUCT(MID(#REF!,ROW(INDIRECT("1:17")),1)*2^(18-ROW(INDIRECT("1:17")))),11)+1,1)=MID(#REF!,18,18),"正确","错误")))</f>
        <v>#REF!</v>
      </c>
    </row>
    <row r="75" spans="1:2">
      <c r="A75">
        <v>74</v>
      </c>
      <c r="B75" t="e">
        <f ca="1">IF(#REF!="","",(IF(MID("10X98765432",MOD(SUMPRODUCT(MID(#REF!,ROW(INDIRECT("1:17")),1)*2^(18-ROW(INDIRECT("1:17")))),11)+1,1)=MID(#REF!,18,18),"正确","错误")))</f>
        <v>#REF!</v>
      </c>
    </row>
    <row r="76" spans="1:2">
      <c r="A76">
        <v>75</v>
      </c>
      <c r="B76" t="e">
        <f ca="1">IF(#REF!="","",(IF(MID("10X98765432",MOD(SUMPRODUCT(MID(#REF!,ROW(INDIRECT("1:17")),1)*2^(18-ROW(INDIRECT("1:17")))),11)+1,1)=MID(#REF!,18,18),"正确","错误")))</f>
        <v>#REF!</v>
      </c>
    </row>
    <row r="77" spans="1:2">
      <c r="A77">
        <v>76</v>
      </c>
      <c r="B77" t="e">
        <f ca="1">IF(#REF!="","",(IF(MID("10X98765432",MOD(SUMPRODUCT(MID(#REF!,ROW(INDIRECT("1:17")),1)*2^(18-ROW(INDIRECT("1:17")))),11)+1,1)=MID(#REF!,18,18),"正确","错误")))</f>
        <v>#REF!</v>
      </c>
    </row>
    <row r="78" spans="1:2">
      <c r="A78">
        <v>77</v>
      </c>
      <c r="B78" t="e">
        <f ca="1">IF(#REF!="","",(IF(MID("10X98765432",MOD(SUMPRODUCT(MID(#REF!,ROW(INDIRECT("1:17")),1)*2^(18-ROW(INDIRECT("1:17")))),11)+1,1)=MID(#REF!,18,18),"正确","错误")))</f>
        <v>#REF!</v>
      </c>
    </row>
    <row r="79" spans="1:2">
      <c r="A79">
        <v>78</v>
      </c>
      <c r="B79" t="e">
        <f ca="1">IF(#REF!="","",(IF(MID("10X98765432",MOD(SUMPRODUCT(MID(#REF!,ROW(INDIRECT("1:17")),1)*2^(18-ROW(INDIRECT("1:17")))),11)+1,1)=MID(#REF!,18,18),"正确","错误")))</f>
        <v>#REF!</v>
      </c>
    </row>
    <row r="80" spans="1:2">
      <c r="A80">
        <v>79</v>
      </c>
      <c r="B80" t="e">
        <f ca="1">IF(#REF!="","",(IF(MID("10X98765432",MOD(SUMPRODUCT(MID(#REF!,ROW(INDIRECT("1:17")),1)*2^(18-ROW(INDIRECT("1:17")))),11)+1,1)=MID(#REF!,18,18),"正确","错误")))</f>
        <v>#REF!</v>
      </c>
    </row>
    <row r="81" spans="1:2">
      <c r="A81">
        <v>80</v>
      </c>
      <c r="B81" t="e">
        <f ca="1">IF(#REF!="","",(IF(MID("10X98765432",MOD(SUMPRODUCT(MID(#REF!,ROW(INDIRECT("1:17")),1)*2^(18-ROW(INDIRECT("1:17")))),11)+1,1)=MID(#REF!,18,18),"正确","错误")))</f>
        <v>#REF!</v>
      </c>
    </row>
    <row r="82" spans="1:2">
      <c r="A82">
        <v>81</v>
      </c>
      <c r="B82" t="e">
        <f ca="1">IF(#REF!="","",(IF(MID("10X98765432",MOD(SUMPRODUCT(MID(#REF!,ROW(INDIRECT("1:17")),1)*2^(18-ROW(INDIRECT("1:17")))),11)+1,1)=MID(#REF!,18,18),"正确","错误")))</f>
        <v>#REF!</v>
      </c>
    </row>
    <row r="83" spans="1:2">
      <c r="A83">
        <v>82</v>
      </c>
      <c r="B83" t="e">
        <f ca="1">IF(#REF!="","",(IF(MID("10X98765432",MOD(SUMPRODUCT(MID(#REF!,ROW(INDIRECT("1:17")),1)*2^(18-ROW(INDIRECT("1:17")))),11)+1,1)=MID(#REF!,18,18),"正确","错误")))</f>
        <v>#REF!</v>
      </c>
    </row>
    <row r="84" spans="1:2">
      <c r="A84">
        <v>83</v>
      </c>
      <c r="B84" t="e">
        <f ca="1">IF(#REF!="","",(IF(MID("10X98765432",MOD(SUMPRODUCT(MID(#REF!,ROW(INDIRECT("1:17")),1)*2^(18-ROW(INDIRECT("1:17")))),11)+1,1)=MID(#REF!,18,18),"正确","错误")))</f>
        <v>#REF!</v>
      </c>
    </row>
    <row r="85" spans="1:2">
      <c r="A85">
        <v>84</v>
      </c>
      <c r="B85" t="e">
        <f ca="1">IF(#REF!="","",(IF(MID("10X98765432",MOD(SUMPRODUCT(MID(#REF!,ROW(INDIRECT("1:17")),1)*2^(18-ROW(INDIRECT("1:17")))),11)+1,1)=MID(#REF!,18,18),"正确","错误")))</f>
        <v>#REF!</v>
      </c>
    </row>
    <row r="86" spans="1:2">
      <c r="A86">
        <v>85</v>
      </c>
      <c r="B86" t="e">
        <f ca="1">IF(#REF!="","",(IF(MID("10X98765432",MOD(SUMPRODUCT(MID(#REF!,ROW(INDIRECT("1:17")),1)*2^(18-ROW(INDIRECT("1:17")))),11)+1,1)=MID(#REF!,18,18),"正确","错误")))</f>
        <v>#REF!</v>
      </c>
    </row>
    <row r="87" spans="1:2">
      <c r="A87">
        <v>86</v>
      </c>
      <c r="B87" t="e">
        <f ca="1">IF(#REF!="","",(IF(MID("10X98765432",MOD(SUMPRODUCT(MID(#REF!,ROW(INDIRECT("1:17")),1)*2^(18-ROW(INDIRECT("1:17")))),11)+1,1)=MID(#REF!,18,18),"正确","错误")))</f>
        <v>#REF!</v>
      </c>
    </row>
    <row r="88" spans="1:2">
      <c r="A88">
        <v>87</v>
      </c>
      <c r="B88" t="e">
        <f ca="1">IF(#REF!="","",(IF(MID("10X98765432",MOD(SUMPRODUCT(MID(#REF!,ROW(INDIRECT("1:17")),1)*2^(18-ROW(INDIRECT("1:17")))),11)+1,1)=MID(#REF!,18,18),"正确","错误")))</f>
        <v>#REF!</v>
      </c>
    </row>
    <row r="89" spans="1:2">
      <c r="A89">
        <v>88</v>
      </c>
      <c r="B89" t="e">
        <f ca="1">IF(#REF!="","",(IF(MID("10X98765432",MOD(SUMPRODUCT(MID(#REF!,ROW(INDIRECT("1:17")),1)*2^(18-ROW(INDIRECT("1:17")))),11)+1,1)=MID(#REF!,18,18),"正确","错误")))</f>
        <v>#REF!</v>
      </c>
    </row>
    <row r="90" spans="1:2">
      <c r="A90">
        <v>89</v>
      </c>
      <c r="B90" t="e">
        <f ca="1">IF(#REF!="","",(IF(MID("10X98765432",MOD(SUMPRODUCT(MID(#REF!,ROW(INDIRECT("1:17")),1)*2^(18-ROW(INDIRECT("1:17")))),11)+1,1)=MID(#REF!,18,18),"正确","错误")))</f>
        <v>#REF!</v>
      </c>
    </row>
    <row r="91" spans="1:2">
      <c r="A91">
        <v>90</v>
      </c>
      <c r="B91" t="e">
        <f ca="1">IF(#REF!="","",(IF(MID("10X98765432",MOD(SUMPRODUCT(MID(#REF!,ROW(INDIRECT("1:17")),1)*2^(18-ROW(INDIRECT("1:17")))),11)+1,1)=MID(#REF!,18,18),"正确","错误")))</f>
        <v>#REF!</v>
      </c>
    </row>
    <row r="92" spans="1:2">
      <c r="A92">
        <v>91</v>
      </c>
      <c r="B92" t="e">
        <f ca="1">IF(#REF!="","",(IF(MID("10X98765432",MOD(SUMPRODUCT(MID(#REF!,ROW(INDIRECT("1:17")),1)*2^(18-ROW(INDIRECT("1:17")))),11)+1,1)=MID(#REF!,18,18),"正确","错误")))</f>
        <v>#REF!</v>
      </c>
    </row>
    <row r="93" spans="1:2">
      <c r="A93">
        <v>92</v>
      </c>
      <c r="B93" t="e">
        <f ca="1">IF(#REF!="","",(IF(MID("10X98765432",MOD(SUMPRODUCT(MID(#REF!,ROW(INDIRECT("1:17")),1)*2^(18-ROW(INDIRECT("1:17")))),11)+1,1)=MID(#REF!,18,18),"正确","错误")))</f>
        <v>#REF!</v>
      </c>
    </row>
    <row r="94" spans="1:2">
      <c r="A94">
        <v>93</v>
      </c>
      <c r="B94" t="e">
        <f ca="1">IF(#REF!="","",(IF(MID("10X98765432",MOD(SUMPRODUCT(MID(#REF!,ROW(INDIRECT("1:17")),1)*2^(18-ROW(INDIRECT("1:17")))),11)+1,1)=MID(#REF!,18,18),"正确","错误")))</f>
        <v>#REF!</v>
      </c>
    </row>
    <row r="95" spans="1:2">
      <c r="A95">
        <v>94</v>
      </c>
      <c r="B95" t="e">
        <f ca="1">IF(#REF!="","",(IF(MID("10X98765432",MOD(SUMPRODUCT(MID(#REF!,ROW(INDIRECT("1:17")),1)*2^(18-ROW(INDIRECT("1:17")))),11)+1,1)=MID(#REF!,18,18),"正确","错误")))</f>
        <v>#REF!</v>
      </c>
    </row>
    <row r="96" spans="1:2">
      <c r="A96">
        <v>95</v>
      </c>
      <c r="B96" t="e">
        <f ca="1">IF(#REF!="","",(IF(MID("10X98765432",MOD(SUMPRODUCT(MID(#REF!,ROW(INDIRECT("1:17")),1)*2^(18-ROW(INDIRECT("1:17")))),11)+1,1)=MID(#REF!,18,18),"正确","错误")))</f>
        <v>#REF!</v>
      </c>
    </row>
    <row r="97" spans="1:2">
      <c r="A97">
        <v>96</v>
      </c>
      <c r="B97" t="e">
        <f ca="1">IF(#REF!="","",(IF(MID("10X98765432",MOD(SUMPRODUCT(MID(#REF!,ROW(INDIRECT("1:17")),1)*2^(18-ROW(INDIRECT("1:17")))),11)+1,1)=MID(#REF!,18,18),"正确","错误")))</f>
        <v>#REF!</v>
      </c>
    </row>
    <row r="98" spans="1:2">
      <c r="A98">
        <v>97</v>
      </c>
      <c r="B98" t="e">
        <f ca="1">IF(#REF!="","",(IF(MID("10X98765432",MOD(SUMPRODUCT(MID(#REF!,ROW(INDIRECT("1:17")),1)*2^(18-ROW(INDIRECT("1:17")))),11)+1,1)=MID(#REF!,18,18),"正确","错误")))</f>
        <v>#REF!</v>
      </c>
    </row>
    <row r="99" spans="1:2">
      <c r="A99">
        <v>98</v>
      </c>
      <c r="B99" t="e">
        <f ca="1">IF(#REF!="","",(IF(MID("10X98765432",MOD(SUMPRODUCT(MID(#REF!,ROW(INDIRECT("1:17")),1)*2^(18-ROW(INDIRECT("1:17")))),11)+1,1)=MID(#REF!,18,18),"正确","错误")))</f>
        <v>#REF!</v>
      </c>
    </row>
    <row r="100" spans="1:2">
      <c r="A100">
        <v>99</v>
      </c>
      <c r="B100" t="e">
        <f ca="1">IF(#REF!="","",(IF(MID("10X98765432",MOD(SUMPRODUCT(MID(#REF!,ROW(INDIRECT("1:17")),1)*2^(18-ROW(INDIRECT("1:17")))),11)+1,1)=MID(#REF!,18,18),"正确","错误")))</f>
        <v>#REF!</v>
      </c>
    </row>
    <row r="101" spans="1:2">
      <c r="A101">
        <v>100</v>
      </c>
      <c r="B101" t="e">
        <f ca="1">IF(#REF!="","",(IF(MID("10X98765432",MOD(SUMPRODUCT(MID(#REF!,ROW(INDIRECT("1:17")),1)*2^(18-ROW(INDIRECT("1:17")))),11)+1,1)=MID(#REF!,18,18),"正确","错误")))</f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12" sqref="H12"/>
    </sheetView>
  </sheetViews>
  <sheetFormatPr defaultColWidth="9" defaultRowHeight="15" outlineLevelCol="1"/>
  <cols>
    <col min="1" max="1" width="17.125" customWidth="1"/>
  </cols>
  <sheetData>
    <row r="1" spans="1:2">
      <c r="A1" s="1" t="s">
        <v>46</v>
      </c>
      <c r="B1">
        <v>75</v>
      </c>
    </row>
    <row r="2" spans="1:2">
      <c r="A2" s="1" t="s">
        <v>47</v>
      </c>
      <c r="B2">
        <v>75</v>
      </c>
    </row>
    <row r="3" spans="1:2">
      <c r="A3" s="1" t="s">
        <v>48</v>
      </c>
      <c r="B3">
        <v>75</v>
      </c>
    </row>
    <row r="4" spans="1:2">
      <c r="A4" s="1" t="s">
        <v>49</v>
      </c>
      <c r="B4">
        <v>80</v>
      </c>
    </row>
    <row r="5" spans="1:2">
      <c r="A5" s="1" t="s">
        <v>50</v>
      </c>
      <c r="B5">
        <v>80</v>
      </c>
    </row>
    <row r="6" spans="1:2">
      <c r="A6" s="1" t="s">
        <v>51</v>
      </c>
      <c r="B6">
        <v>80</v>
      </c>
    </row>
    <row r="7" spans="1:2">
      <c r="A7" s="1" t="s">
        <v>52</v>
      </c>
      <c r="B7">
        <v>80</v>
      </c>
    </row>
    <row r="8" spans="1:2">
      <c r="A8" s="1" t="s">
        <v>53</v>
      </c>
      <c r="B8">
        <v>85</v>
      </c>
    </row>
    <row r="9" spans="1:2">
      <c r="A9" s="1" t="s">
        <v>54</v>
      </c>
      <c r="B9">
        <v>80</v>
      </c>
    </row>
    <row r="10" spans="1:2">
      <c r="A10" s="1" t="s">
        <v>55</v>
      </c>
      <c r="B10">
        <v>80</v>
      </c>
    </row>
    <row r="11" spans="1:2">
      <c r="A11" s="1" t="s">
        <v>56</v>
      </c>
      <c r="B11">
        <v>80</v>
      </c>
    </row>
    <row r="12" spans="1:2">
      <c r="A12" s="1" t="s">
        <v>57</v>
      </c>
      <c r="B12">
        <v>80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H12" sqref="H12"/>
    </sheetView>
  </sheetViews>
  <sheetFormatPr defaultColWidth="9" defaultRowHeight="15" outlineLevelRow="6" outlineLevelCol="1"/>
  <sheetData>
    <row r="1" spans="1:2">
      <c r="A1" s="1" t="s">
        <v>58</v>
      </c>
      <c r="B1" s="1" t="s">
        <v>23</v>
      </c>
    </row>
    <row r="2" spans="1:2">
      <c r="A2">
        <v>0</v>
      </c>
      <c r="B2">
        <v>1</v>
      </c>
    </row>
    <row r="3" spans="1:2">
      <c r="A3">
        <v>51</v>
      </c>
      <c r="B3">
        <v>1.3</v>
      </c>
    </row>
    <row r="4" spans="1:2">
      <c r="A4">
        <v>71</v>
      </c>
      <c r="B4">
        <v>1.4</v>
      </c>
    </row>
    <row r="5" spans="1:2">
      <c r="A5">
        <v>91</v>
      </c>
      <c r="B5">
        <v>1.5</v>
      </c>
    </row>
    <row r="6" spans="1:2">
      <c r="A6">
        <v>121</v>
      </c>
      <c r="B6">
        <v>1.6</v>
      </c>
    </row>
    <row r="7" spans="1:2">
      <c r="A7">
        <v>166</v>
      </c>
      <c r="B7" s="1" t="s">
        <v>59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H12" sqref="H12"/>
    </sheetView>
  </sheetViews>
  <sheetFormatPr defaultColWidth="9" defaultRowHeight="15" outlineLevelCol="2"/>
  <cols>
    <col min="1" max="1" width="9.5"/>
    <col min="2" max="2" width="5.5"/>
    <col min="3" max="3" width="9.5"/>
  </cols>
  <sheetData>
    <row r="1" spans="1:3">
      <c r="A1" t="s">
        <v>60</v>
      </c>
      <c r="B1" t="s">
        <v>6</v>
      </c>
      <c r="C1" t="s">
        <v>61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H12" sqref="H12"/>
    </sheetView>
  </sheetViews>
  <sheetFormatPr defaultColWidth="9" defaultRowHeight="15" outlineLevelCol="6"/>
  <sheetData>
    <row r="1" spans="1:1">
      <c r="A1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s="1" t="s">
        <v>67</v>
      </c>
    </row>
    <row r="8" spans="1:1">
      <c r="A8" t="s">
        <v>68</v>
      </c>
    </row>
    <row r="9" ht="15.5" spans="1:1">
      <c r="A9" s="1" t="s">
        <v>69</v>
      </c>
    </row>
    <row r="11" spans="1:7">
      <c r="A11" s="2" t="s">
        <v>70</v>
      </c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</sheetData>
  <mergeCells count="1">
    <mergeCell ref="A11:G1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1-4周</vt:lpstr>
      <vt:lpstr>核算表模</vt:lpstr>
      <vt:lpstr>银行账号验证</vt:lpstr>
      <vt:lpstr>身份证验证</vt:lpstr>
      <vt:lpstr>职称</vt:lpstr>
      <vt:lpstr>课酬系数</vt:lpstr>
      <vt:lpstr>个人信息表</vt:lpstr>
      <vt:lpstr>个人所得税的计算方法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2004-04-29T02:59:00Z</dcterms:created>
  <cp:lastPrinted>2023-10-07T02:52:00Z</cp:lastPrinted>
  <dcterms:modified xsi:type="dcterms:W3CDTF">2024-01-15T01:22:52Z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BDD5C9F6977A4C9F8C7B4A4ECD425E29</vt:lpwstr>
  </property>
  <property fmtid="{D5CDD505-2E9C-101B-9397-08002B2CF9AE}" pid="3" name="KSOProductBuildVer">
    <vt:lpwstr>2052-10.1.0.7224</vt:lpwstr>
  </property>
</Properties>
</file>