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0"/>
  </bookViews>
  <sheets>
    <sheet name="报价单" sheetId="2" r:id="rId1"/>
    <sheet name="附件1-1" sheetId="1" r:id="rId2"/>
    <sheet name="附件1-2" sheetId="3" r:id="rId3"/>
  </sheets>
  <definedNames>
    <definedName name="_xlnm.Print_Titles" localSheetId="1">'附件1-1'!$2:$5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<sst xmlns="http://schemas.openxmlformats.org/spreadsheetml/2006/main" count="154" uniqueCount="63">
  <si>
    <t>附件1：</t>
  </si>
  <si>
    <t>汕头职业技术学院低值品、易耗品及材料采购报价单</t>
  </si>
  <si>
    <r>
      <t>报价单位（公章）：</t>
    </r>
    <r>
      <rPr>
        <b/>
        <u/>
        <sz val="12"/>
        <color rgb="FF000000"/>
        <rFont val="Times New Roman"/>
        <charset val="134"/>
      </rPr>
      <t xml:space="preserve">                                                                      </t>
    </r>
    <r>
      <rPr>
        <b/>
        <u/>
        <sz val="12"/>
        <color rgb="FF000000"/>
        <rFont val="宋体"/>
        <charset val="134"/>
      </rPr>
      <t>询价单位：汕头职业技术学院财经商贸学院</t>
    </r>
    <r>
      <rPr>
        <b/>
        <sz val="12"/>
        <color rgb="FF000000"/>
        <rFont val="Times New Roman"/>
        <charset val="134"/>
      </rPr>
      <t xml:space="preserve">                                                        </t>
    </r>
    <r>
      <rPr>
        <b/>
        <sz val="12"/>
        <color rgb="FF000000"/>
        <rFont val="宋体"/>
        <charset val="134"/>
      </rPr>
      <t>年   月   日</t>
    </r>
  </si>
  <si>
    <r>
      <rPr>
        <b/>
        <sz val="10.5"/>
        <color indexed="8"/>
        <rFont val="宋体"/>
        <charset val="134"/>
      </rPr>
      <t>物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品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名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称</t>
    </r>
  </si>
  <si>
    <t>种类</t>
  </si>
  <si>
    <r>
      <rPr>
        <b/>
        <sz val="10.5"/>
        <color indexed="8"/>
        <rFont val="宋体"/>
        <charset val="134"/>
      </rPr>
      <t>产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地</t>
    </r>
  </si>
  <si>
    <r>
      <rPr>
        <b/>
        <sz val="10.5"/>
        <color indexed="8"/>
        <rFont val="宋体"/>
        <charset val="134"/>
      </rPr>
      <t>公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司</t>
    </r>
    <r>
      <rPr>
        <b/>
        <sz val="10"/>
        <color indexed="8"/>
        <rFont val="Times New Roman"/>
        <charset val="134"/>
      </rPr>
      <t xml:space="preserve"> (</t>
    </r>
    <r>
      <rPr>
        <b/>
        <sz val="10"/>
        <color indexed="8"/>
        <rFont val="宋体"/>
        <charset val="134"/>
      </rPr>
      <t>厂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家</t>
    </r>
    <r>
      <rPr>
        <b/>
        <sz val="10"/>
        <color indexed="8"/>
        <rFont val="Times New Roman"/>
        <charset val="134"/>
      </rPr>
      <t xml:space="preserve">) </t>
    </r>
    <r>
      <rPr>
        <b/>
        <sz val="10"/>
        <color indexed="8"/>
        <rFont val="宋体"/>
        <charset val="134"/>
      </rPr>
      <t>名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称</t>
    </r>
  </si>
  <si>
    <r>
      <rPr>
        <b/>
        <sz val="10.5"/>
        <color rgb="FF000000"/>
        <rFont val="宋体"/>
        <charset val="134"/>
      </rPr>
      <t>规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格（或型号）</t>
    </r>
  </si>
  <si>
    <r>
      <rPr>
        <b/>
        <sz val="10.5"/>
        <color rgb="FF000000"/>
        <rFont val="宋体"/>
        <charset val="134"/>
      </rPr>
      <t>数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量</t>
    </r>
  </si>
  <si>
    <r>
      <rPr>
        <b/>
        <sz val="10.5"/>
        <color indexed="8"/>
        <rFont val="宋体"/>
        <charset val="134"/>
      </rPr>
      <t>单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价</t>
    </r>
  </si>
  <si>
    <r>
      <rPr>
        <b/>
        <sz val="10.5"/>
        <color indexed="8"/>
        <rFont val="宋体"/>
        <charset val="134"/>
      </rPr>
      <t>金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额</t>
    </r>
  </si>
  <si>
    <t>会计综合模拟实训25级耗材（详见附表1-1）</t>
  </si>
  <si>
    <r>
      <rPr>
        <sz val="12"/>
        <color rgb="FF000000"/>
        <rFont val="宋体"/>
        <charset val="134"/>
      </rPr>
      <t>低值品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□材料、易耗品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Arial"/>
        <charset val="134"/>
      </rPr>
      <t>√</t>
    </r>
  </si>
  <si>
    <t>套</t>
  </si>
  <si>
    <t>基础会计实训26级耗材（详见附表1-2）</t>
  </si>
  <si>
    <t>金额合计</t>
  </si>
  <si>
    <t>说明：1.报价单和附件的单价、金额都需要填写并加盖公章。
      2.耗材需按课程的每人用量进行分装（详见附件），一人一套装入文件袋；并配送到不同校区</t>
  </si>
  <si>
    <t>附件1-1：</t>
  </si>
  <si>
    <t>汕头职业技术学院低值品、易耗品及材料采购计划表</t>
  </si>
  <si>
    <t>报价单位（公章）：                          询价单位：汕头职业技术学院财经商贸学院                                   年   月   日</t>
  </si>
  <si>
    <r>
      <rPr>
        <b/>
        <sz val="10.5"/>
        <color indexed="8"/>
        <rFont val="宋体"/>
        <charset val="134"/>
      </rPr>
      <t>规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格</t>
    </r>
  </si>
  <si>
    <r>
      <rPr>
        <b/>
        <sz val="10.5"/>
        <color rgb="FF000000"/>
        <rFont val="宋体"/>
        <charset val="134"/>
      </rPr>
      <t>数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宋体"/>
        <charset val="134"/>
      </rPr>
      <t>量</t>
    </r>
    <r>
      <rPr>
        <b/>
        <sz val="10"/>
        <color rgb="FF000000"/>
        <rFont val="Times New Roman"/>
        <charset val="134"/>
      </rPr>
      <t>(123</t>
    </r>
    <r>
      <rPr>
        <b/>
        <sz val="10"/>
        <color rgb="FF000000"/>
        <rFont val="宋体"/>
        <charset val="134"/>
      </rPr>
      <t>人）</t>
    </r>
  </si>
  <si>
    <t>备注（每人用量）</t>
  </si>
  <si>
    <t>通用记帐凭证</t>
  </si>
  <si>
    <t>张</t>
  </si>
  <si>
    <t>记账凭证封面及封底</t>
  </si>
  <si>
    <t>现金日记账</t>
  </si>
  <si>
    <t>银行存款日记账</t>
  </si>
  <si>
    <t>明细账（甲式）</t>
  </si>
  <si>
    <t>明细账（乙式）</t>
  </si>
  <si>
    <t>多栏式明细账</t>
  </si>
  <si>
    <t>明细活页封面及绳子</t>
  </si>
  <si>
    <t>本</t>
  </si>
  <si>
    <t>多栏式增值税明细账</t>
  </si>
  <si>
    <t>销售明细账</t>
  </si>
  <si>
    <t>总账</t>
  </si>
  <si>
    <t>科目汇总表</t>
  </si>
  <si>
    <t>资产负债表</t>
  </si>
  <si>
    <t>利润表</t>
  </si>
  <si>
    <t>文件袋</t>
  </si>
  <si>
    <t>个</t>
  </si>
  <si>
    <t>元</t>
  </si>
  <si>
    <t>附件1-2：</t>
  </si>
  <si>
    <r>
      <rPr>
        <b/>
        <sz val="10.5"/>
        <color indexed="8"/>
        <rFont val="宋体"/>
        <charset val="134"/>
      </rPr>
      <t>物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品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名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称</t>
    </r>
  </si>
  <si>
    <r>
      <rPr>
        <b/>
        <sz val="10.5"/>
        <color indexed="8"/>
        <rFont val="宋体"/>
        <charset val="134"/>
      </rPr>
      <t>产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地</t>
    </r>
  </si>
  <si>
    <r>
      <rPr>
        <b/>
        <sz val="10.5"/>
        <color indexed="8"/>
        <rFont val="宋体"/>
        <charset val="134"/>
      </rPr>
      <t>公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司</t>
    </r>
    <r>
      <rPr>
        <b/>
        <sz val="10.5"/>
        <color indexed="8"/>
        <rFont val="Times New Roman"/>
        <charset val="134"/>
      </rPr>
      <t xml:space="preserve"> (</t>
    </r>
    <r>
      <rPr>
        <b/>
        <sz val="10.5"/>
        <color indexed="8"/>
        <rFont val="宋体"/>
        <charset val="134"/>
      </rPr>
      <t>厂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家</t>
    </r>
    <r>
      <rPr>
        <b/>
        <sz val="10.5"/>
        <color indexed="8"/>
        <rFont val="Times New Roman"/>
        <charset val="134"/>
      </rPr>
      <t xml:space="preserve">) </t>
    </r>
    <r>
      <rPr>
        <b/>
        <sz val="10.5"/>
        <color indexed="8"/>
        <rFont val="宋体"/>
        <charset val="134"/>
      </rPr>
      <t>名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称</t>
    </r>
  </si>
  <si>
    <r>
      <rPr>
        <b/>
        <sz val="10.5"/>
        <color indexed="8"/>
        <rFont val="宋体"/>
        <charset val="134"/>
      </rPr>
      <t>规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格</t>
    </r>
  </si>
  <si>
    <r>
      <rPr>
        <b/>
        <sz val="10.5"/>
        <color rgb="FF000000"/>
        <rFont val="宋体"/>
        <charset val="134"/>
      </rPr>
      <t>数</t>
    </r>
    <r>
      <rPr>
        <b/>
        <sz val="10.5"/>
        <color rgb="FF000000"/>
        <rFont val="Times New Roman"/>
        <charset val="134"/>
      </rPr>
      <t xml:space="preserve"> </t>
    </r>
    <r>
      <rPr>
        <b/>
        <sz val="10.5"/>
        <color rgb="FF000000"/>
        <rFont val="宋体"/>
        <charset val="134"/>
      </rPr>
      <t>量（255人）</t>
    </r>
  </si>
  <si>
    <r>
      <rPr>
        <b/>
        <sz val="10.5"/>
        <color indexed="8"/>
        <rFont val="宋体"/>
        <charset val="134"/>
      </rPr>
      <t>单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价</t>
    </r>
  </si>
  <si>
    <r>
      <rPr>
        <b/>
        <sz val="10.5"/>
        <color indexed="8"/>
        <rFont val="宋体"/>
        <charset val="134"/>
      </rPr>
      <t>金</t>
    </r>
    <r>
      <rPr>
        <b/>
        <sz val="10.5"/>
        <color indexed="8"/>
        <rFont val="Times New Roman"/>
        <charset val="134"/>
      </rPr>
      <t xml:space="preserve"> </t>
    </r>
    <r>
      <rPr>
        <b/>
        <sz val="10.5"/>
        <color indexed="8"/>
        <rFont val="宋体"/>
        <charset val="134"/>
      </rPr>
      <t>额</t>
    </r>
  </si>
  <si>
    <t>通用记账凭证</t>
  </si>
  <si>
    <r>
      <rPr>
        <sz val="12"/>
        <color rgb="FF000000"/>
        <rFont val="宋体"/>
        <charset val="134"/>
      </rPr>
      <t>低值品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□材料、易耗品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Arial"/>
        <charset val="134"/>
      </rPr>
      <t>√</t>
    </r>
  </si>
  <si>
    <t>汕头</t>
  </si>
  <si>
    <r>
      <t>本（含</t>
    </r>
    <r>
      <rPr>
        <sz val="10.5"/>
        <color rgb="FF000000"/>
        <rFont val="Times New Roman"/>
        <charset val="134"/>
      </rPr>
      <t>45</t>
    </r>
    <r>
      <rPr>
        <sz val="10.5"/>
        <color rgb="FF000000"/>
        <rFont val="宋体"/>
        <charset val="134"/>
      </rPr>
      <t>页）</t>
    </r>
  </si>
  <si>
    <t>收款凭证</t>
  </si>
  <si>
    <r>
      <rPr>
        <sz val="10.5"/>
        <color indexed="8"/>
        <rFont val="宋体"/>
        <charset val="134"/>
      </rPr>
      <t>本（含</t>
    </r>
    <r>
      <rPr>
        <sz val="10.5"/>
        <color indexed="8"/>
        <rFont val="Times New Roman"/>
        <charset val="134"/>
      </rPr>
      <t>45</t>
    </r>
    <r>
      <rPr>
        <sz val="10.5"/>
        <color indexed="8"/>
        <rFont val="宋体"/>
        <charset val="134"/>
      </rPr>
      <t>页）</t>
    </r>
  </si>
  <si>
    <t>付款凭证</t>
  </si>
  <si>
    <t>转账凭证</t>
  </si>
  <si>
    <t>多栏式应交增值税明细账（新格式）</t>
  </si>
  <si>
    <r>
      <rPr>
        <sz val="10.5"/>
        <color indexed="8"/>
        <rFont val="宋体"/>
        <charset val="134"/>
      </rPr>
      <t>本（</t>
    </r>
    <r>
      <rPr>
        <sz val="10.5"/>
        <color indexed="8"/>
        <rFont val="Times New Roman"/>
        <charset val="134"/>
      </rPr>
      <t>95</t>
    </r>
    <r>
      <rPr>
        <sz val="10.5"/>
        <color indexed="8"/>
        <rFont val="宋体"/>
        <charset val="134"/>
      </rPr>
      <t>页）</t>
    </r>
  </si>
  <si>
    <r>
      <rPr>
        <sz val="10.5"/>
        <color indexed="8"/>
        <rFont val="宋体"/>
        <charset val="134"/>
      </rPr>
      <t>本（</t>
    </r>
    <r>
      <rPr>
        <sz val="10.5"/>
        <color indexed="8"/>
        <rFont val="Times New Roman"/>
        <charset val="134"/>
      </rPr>
      <t>50</t>
    </r>
    <r>
      <rPr>
        <sz val="10.5"/>
        <color indexed="8"/>
        <rFont val="宋体"/>
        <charset val="134"/>
      </rPr>
      <t>页）</t>
    </r>
  </si>
  <si>
    <r>
      <rPr>
        <sz val="10.5"/>
        <color indexed="8"/>
        <rFont val="宋体"/>
        <charset val="134"/>
      </rPr>
      <t>本（</t>
    </r>
    <r>
      <rPr>
        <sz val="10.5"/>
        <color indexed="8"/>
        <rFont val="Times New Roman"/>
        <charset val="134"/>
      </rPr>
      <t>45</t>
    </r>
    <r>
      <rPr>
        <sz val="10.5"/>
        <color indexed="8"/>
        <rFont val="宋体"/>
        <charset val="134"/>
      </rPr>
      <t>页）</t>
    </r>
  </si>
  <si>
    <t>说明：通用记账凭证、收款凭证、付款凭证、转账凭证每人用量单位为页，默认规格为45页/本，数量=人数*每人用量/45，如有不同规格可自行调整。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</si>
</sst>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6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0.5"/>
      <color indexed="8"/>
      <name val="宋体"/>
      <charset val="134"/>
    </font>
    <font>
      <b/>
      <sz val="10.5"/>
      <color rgb="FF000000"/>
      <name val="宋体"/>
      <charset val="134"/>
    </font>
    <font>
      <b/>
      <sz val="11"/>
      <color indexed="8"/>
      <name val="宋体"/>
      <charset val="134"/>
    </font>
    <font>
      <sz val="10.5"/>
      <color indexed="8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indexed="8"/>
      <name val="Times New Roman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2"/>
      <color rgb="FF000000"/>
      <name val="Arial"/>
      <charset val="134"/>
    </font>
    <font>
      <b/>
      <sz val="10.5"/>
      <color rgb="FF000000"/>
      <name val="Times New Roman"/>
      <charset val="134"/>
    </font>
    <font>
      <b/>
      <sz val="10.5"/>
      <color indexed="8"/>
      <name val="Times New Roman"/>
      <charset val="134"/>
    </font>
    <font>
      <sz val="10.5"/>
      <color rgb="FF000000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b/>
      <u/>
      <sz val="12"/>
      <color rgb="FF000000"/>
      <name val="Times New Roman"/>
      <charset val="134"/>
    </font>
    <font>
      <b/>
      <u/>
      <sz val="12"/>
      <color rgb="FF000000"/>
      <name val="宋体"/>
      <charset val="134"/>
    </font>
    <font>
      <b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8" applyNumberFormat="0" applyAlignment="0" applyProtection="0">
      <alignment vertical="center"/>
    </xf>
    <xf numFmtId="0" fontId="26" fillId="4" borderId="29" applyNumberFormat="0" applyAlignment="0" applyProtection="0">
      <alignment vertical="center"/>
    </xf>
    <xf numFmtId="0" fontId="27" fillId="4" borderId="28" applyNumberFormat="0" applyAlignment="0" applyProtection="0">
      <alignment vertical="center"/>
    </xf>
    <xf numFmtId="0" fontId="28" fillId="5" borderId="30" applyNumberFormat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3" fillId="0" borderId="8" xfId="0" applyFont="1" applyBorder="1"/>
    <xf numFmtId="176" fontId="8" fillId="0" borderId="9" xfId="0" applyNumberFormat="1" applyFont="1" applyBorder="1" applyAlignment="1">
      <alignment horizontal="center"/>
    </xf>
    <xf numFmtId="176" fontId="8" fillId="0" borderId="10" xfId="0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0" fontId="14" fillId="0" borderId="0" xfId="0" applyFont="1" applyBorder="1" applyAlignment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18" xfId="0" applyFont="1" applyBorder="1"/>
    <xf numFmtId="176" fontId="8" fillId="0" borderId="19" xfId="0" applyNumberFormat="1" applyFont="1" applyBorder="1" applyAlignment="1">
      <alignment horizontal="right"/>
    </xf>
    <xf numFmtId="176" fontId="8" fillId="0" borderId="20" xfId="0" applyNumberFormat="1" applyFont="1" applyBorder="1" applyAlignment="1"/>
    <xf numFmtId="176" fontId="8" fillId="0" borderId="21" xfId="0" applyNumberFormat="1" applyFont="1" applyBorder="1" applyAlignment="1"/>
    <xf numFmtId="0" fontId="13" fillId="0" borderId="0" xfId="0" applyFont="1"/>
    <xf numFmtId="0" fontId="15" fillId="0" borderId="0" xfId="0" applyFont="1" applyBorder="1" applyAlignment="1"/>
    <xf numFmtId="0" fontId="1" fillId="0" borderId="0" xfId="0" applyFont="1" applyBorder="1" applyAlignment="1"/>
    <xf numFmtId="0" fontId="6" fillId="0" borderId="15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K10" sqref="K10"/>
    </sheetView>
  </sheetViews>
  <sheetFormatPr defaultColWidth="9" defaultRowHeight="13.5" outlineLevelCol="7"/>
  <cols>
    <col min="1" max="1" width="26.375" customWidth="1"/>
    <col min="2" max="2" width="26.75" customWidth="1"/>
    <col min="3" max="3" width="13.375" customWidth="1"/>
    <col min="4" max="4" width="13.75" customWidth="1"/>
    <col min="5" max="5" width="12" customWidth="1"/>
    <col min="6" max="6" width="16.875" customWidth="1"/>
    <col min="7" max="7" width="17.5" customWidth="1"/>
    <col min="8" max="8" width="16.25" customWidth="1"/>
  </cols>
  <sheetData>
    <row r="1" ht="20" customHeight="1" spans="1:8">
      <c r="A1" s="45" t="s">
        <v>0</v>
      </c>
    </row>
    <row r="2" ht="25.5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46" t="s">
        <v>2</v>
      </c>
      <c r="B3" s="47"/>
      <c r="C3" s="47"/>
      <c r="D3" s="47"/>
      <c r="E3" s="47"/>
      <c r="F3" s="47"/>
      <c r="G3" s="47"/>
      <c r="H3" s="47"/>
    </row>
    <row r="4" spans="1:8">
      <c r="A4" s="28" t="s">
        <v>3</v>
      </c>
      <c r="B4" s="29" t="s">
        <v>4</v>
      </c>
      <c r="C4" s="29" t="s">
        <v>5</v>
      </c>
      <c r="D4" s="29" t="s">
        <v>6</v>
      </c>
      <c r="E4" s="30" t="s">
        <v>7</v>
      </c>
      <c r="F4" s="30" t="s">
        <v>8</v>
      </c>
      <c r="G4" s="29" t="s">
        <v>9</v>
      </c>
      <c r="H4" s="29" t="s">
        <v>10</v>
      </c>
    </row>
    <row r="5" spans="1:8">
      <c r="A5" s="32"/>
      <c r="B5" s="33"/>
      <c r="C5" s="33"/>
      <c r="D5" s="33"/>
      <c r="E5" s="33"/>
      <c r="F5" s="33"/>
      <c r="G5" s="33"/>
      <c r="H5" s="33"/>
    </row>
    <row r="6" ht="45.75" customHeight="1" spans="1:8">
      <c r="A6" s="48" t="s">
        <v>11</v>
      </c>
      <c r="B6" s="36" t="s">
        <v>12</v>
      </c>
      <c r="C6" s="33"/>
      <c r="D6" s="33"/>
      <c r="E6" s="37" t="s">
        <v>13</v>
      </c>
      <c r="F6" s="38">
        <v>123</v>
      </c>
      <c r="G6" s="39"/>
      <c r="H6" s="39"/>
    </row>
    <row r="7" ht="45.75" customHeight="1" spans="1:8">
      <c r="A7" s="48" t="s">
        <v>14</v>
      </c>
      <c r="B7" s="36" t="s">
        <v>12</v>
      </c>
      <c r="C7" s="37"/>
      <c r="D7" s="38"/>
      <c r="E7" s="37" t="s">
        <v>13</v>
      </c>
      <c r="F7" s="38">
        <v>255</v>
      </c>
      <c r="G7" s="39"/>
      <c r="H7" s="39"/>
    </row>
    <row r="8" ht="45.75" customHeight="1" spans="1:8">
      <c r="A8" s="35"/>
      <c r="B8" s="36" t="s">
        <v>12</v>
      </c>
      <c r="C8" s="38"/>
      <c r="D8" s="38"/>
      <c r="E8" s="37"/>
      <c r="F8" s="38"/>
      <c r="G8" s="39"/>
      <c r="H8" s="39"/>
    </row>
    <row r="9" ht="45.75" customHeight="1" spans="1:8">
      <c r="A9" s="35"/>
      <c r="B9" s="36" t="s">
        <v>12</v>
      </c>
      <c r="C9" s="38"/>
      <c r="D9" s="38"/>
      <c r="E9" s="37"/>
      <c r="F9" s="38"/>
      <c r="G9" s="39"/>
      <c r="H9" s="39"/>
    </row>
    <row r="10" ht="45.75" customHeight="1" spans="1:8">
      <c r="A10" s="35"/>
      <c r="B10" s="36" t="s">
        <v>12</v>
      </c>
      <c r="C10" s="38"/>
      <c r="D10" s="38"/>
      <c r="E10" s="37"/>
      <c r="F10" s="38"/>
      <c r="G10" s="39"/>
      <c r="H10" s="39"/>
    </row>
    <row r="11" ht="45.75" customHeight="1" spans="1:8">
      <c r="A11" s="35"/>
      <c r="B11" s="36" t="s">
        <v>12</v>
      </c>
      <c r="C11" s="38"/>
      <c r="D11" s="38"/>
      <c r="E11" s="37"/>
      <c r="F11" s="38"/>
      <c r="G11" s="39"/>
      <c r="H11" s="39"/>
    </row>
    <row r="12" ht="45.75" customHeight="1" spans="1:8">
      <c r="A12" s="35"/>
      <c r="B12" s="36" t="s">
        <v>12</v>
      </c>
      <c r="C12" s="38"/>
      <c r="D12" s="38"/>
      <c r="E12" s="37"/>
      <c r="F12" s="38"/>
      <c r="G12" s="39"/>
      <c r="H12" s="39"/>
    </row>
    <row r="13" ht="46" customHeight="1" spans="1:8">
      <c r="A13" s="48" t="s">
        <v>15</v>
      </c>
      <c r="B13" s="49"/>
      <c r="C13" s="50"/>
      <c r="D13" s="50"/>
      <c r="E13" s="50"/>
      <c r="F13" s="50"/>
      <c r="G13" s="50"/>
      <c r="H13" s="51"/>
    </row>
    <row r="14" ht="27" customHeight="1" spans="1:8">
      <c r="A14" s="52" t="s">
        <v>16</v>
      </c>
      <c r="B14" s="52"/>
      <c r="C14" s="52"/>
      <c r="D14" s="52"/>
      <c r="E14" s="52"/>
      <c r="F14" s="52"/>
      <c r="G14" s="52"/>
      <c r="H14" s="52"/>
    </row>
  </sheetData>
  <mergeCells count="11">
    <mergeCell ref="A2:H2"/>
    <mergeCell ref="B13:H13"/>
    <mergeCell ref="A14:H14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8" workbookViewId="0">
      <selection activeCell="B21" sqref="B21"/>
    </sheetView>
  </sheetViews>
  <sheetFormatPr defaultColWidth="9" defaultRowHeight="13.5"/>
  <cols>
    <col min="1" max="1" width="17.625" customWidth="1"/>
    <col min="2" max="2" width="29.875" customWidth="1"/>
    <col min="3" max="3" width="5.875" customWidth="1"/>
    <col min="4" max="4" width="11.125" customWidth="1"/>
    <col min="5" max="5" width="8.375" customWidth="1"/>
    <col min="6" max="6" width="12.5" customWidth="1"/>
    <col min="8" max="8" width="9.875" customWidth="1"/>
    <col min="9" max="9" width="17.625" customWidth="1"/>
    <col min="11" max="11" width="9" hidden="1" customWidth="1"/>
  </cols>
  <sheetData>
    <row r="1" ht="24" customHeight="1" spans="1:10">
      <c r="A1" s="1" t="s">
        <v>17</v>
      </c>
    </row>
    <row r="2" ht="25.5" spans="1:10">
      <c r="A2" s="2" t="s">
        <v>18</v>
      </c>
      <c r="B2" s="2"/>
      <c r="C2" s="2"/>
      <c r="D2" s="2"/>
      <c r="E2" s="2"/>
      <c r="F2" s="2"/>
      <c r="G2" s="2"/>
      <c r="H2" s="2"/>
      <c r="I2" s="2"/>
    </row>
    <row r="3" ht="20.25" customHeight="1" spans="1:10">
      <c r="A3" s="3" t="s">
        <v>19</v>
      </c>
      <c r="B3" s="27"/>
      <c r="C3" s="27"/>
      <c r="D3" s="27"/>
      <c r="E3" s="27"/>
      <c r="F3" s="27"/>
      <c r="G3" s="27"/>
      <c r="H3" s="27"/>
      <c r="I3" s="27"/>
      <c r="J3" s="5"/>
    </row>
    <row r="4" spans="1:10">
      <c r="A4" s="28" t="s">
        <v>3</v>
      </c>
      <c r="B4" s="29" t="s">
        <v>4</v>
      </c>
      <c r="C4" s="29" t="s">
        <v>5</v>
      </c>
      <c r="D4" s="29" t="s">
        <v>6</v>
      </c>
      <c r="E4" s="29" t="s">
        <v>20</v>
      </c>
      <c r="F4" s="30" t="s">
        <v>21</v>
      </c>
      <c r="G4" s="29" t="s">
        <v>9</v>
      </c>
      <c r="H4" s="29" t="s">
        <v>10</v>
      </c>
      <c r="I4" s="31" t="s">
        <v>22</v>
      </c>
    </row>
    <row r="5" spans="1:10">
      <c r="A5" s="32"/>
      <c r="B5" s="33"/>
      <c r="C5" s="33"/>
      <c r="D5" s="33"/>
      <c r="E5" s="33"/>
      <c r="F5" s="33"/>
      <c r="G5" s="33"/>
      <c r="H5" s="33"/>
      <c r="I5" s="34"/>
    </row>
    <row r="6" ht="34.5" customHeight="1" spans="1:10">
      <c r="A6" s="35" t="s">
        <v>23</v>
      </c>
      <c r="B6" s="36" t="s">
        <v>12</v>
      </c>
      <c r="C6" s="33"/>
      <c r="D6" s="33"/>
      <c r="E6" s="37" t="s">
        <v>24</v>
      </c>
      <c r="F6" s="38">
        <f t="shared" ref="F6:F20" si="0">123*I6</f>
        <v>24600</v>
      </c>
      <c r="G6" s="39"/>
      <c r="H6" s="39"/>
      <c r="I6" s="40">
        <v>200</v>
      </c>
    </row>
    <row r="7" ht="34.5" customHeight="1" spans="1:10">
      <c r="A7" s="35" t="s">
        <v>25</v>
      </c>
      <c r="B7" s="36" t="s">
        <v>12</v>
      </c>
      <c r="C7" s="37"/>
      <c r="D7" s="38"/>
      <c r="E7" s="37" t="s">
        <v>24</v>
      </c>
      <c r="F7" s="38">
        <f t="shared" si="0"/>
        <v>369</v>
      </c>
      <c r="G7" s="39"/>
      <c r="H7" s="39"/>
      <c r="I7" s="40">
        <v>3</v>
      </c>
    </row>
    <row r="8" ht="34.5" customHeight="1" spans="1:10">
      <c r="A8" s="35" t="s">
        <v>26</v>
      </c>
      <c r="B8" s="36" t="s">
        <v>12</v>
      </c>
      <c r="C8" s="38"/>
      <c r="D8" s="38"/>
      <c r="E8" s="37" t="s">
        <v>24</v>
      </c>
      <c r="F8" s="38">
        <f t="shared" si="0"/>
        <v>246</v>
      </c>
      <c r="G8" s="39"/>
      <c r="H8" s="39"/>
      <c r="I8" s="40">
        <v>2</v>
      </c>
    </row>
    <row r="9" ht="34.5" customHeight="1" spans="1:10">
      <c r="A9" s="35" t="s">
        <v>27</v>
      </c>
      <c r="B9" s="36" t="s">
        <v>12</v>
      </c>
      <c r="C9" s="38"/>
      <c r="D9" s="38"/>
      <c r="E9" s="37" t="s">
        <v>24</v>
      </c>
      <c r="F9" s="38">
        <f t="shared" si="0"/>
        <v>738</v>
      </c>
      <c r="G9" s="39"/>
      <c r="H9" s="39"/>
      <c r="I9" s="40">
        <v>6</v>
      </c>
    </row>
    <row r="10" ht="34.5" customHeight="1" spans="1:10">
      <c r="A10" s="35" t="s">
        <v>28</v>
      </c>
      <c r="B10" s="36" t="s">
        <v>12</v>
      </c>
      <c r="C10" s="38"/>
      <c r="D10" s="38"/>
      <c r="E10" s="37" t="s">
        <v>24</v>
      </c>
      <c r="F10" s="38">
        <f t="shared" si="0"/>
        <v>7380</v>
      </c>
      <c r="G10" s="39"/>
      <c r="H10" s="39"/>
      <c r="I10" s="40">
        <v>60</v>
      </c>
    </row>
    <row r="11" ht="34.5" customHeight="1" spans="1:10">
      <c r="A11" s="35" t="s">
        <v>29</v>
      </c>
      <c r="B11" s="36" t="s">
        <v>12</v>
      </c>
      <c r="C11" s="38"/>
      <c r="D11" s="38"/>
      <c r="E11" s="37" t="s">
        <v>24</v>
      </c>
      <c r="F11" s="38">
        <f t="shared" si="0"/>
        <v>2460</v>
      </c>
      <c r="G11" s="39"/>
      <c r="H11" s="39"/>
      <c r="I11" s="40">
        <v>20</v>
      </c>
    </row>
    <row r="12" ht="34.5" customHeight="1" spans="1:10">
      <c r="A12" s="35" t="s">
        <v>30</v>
      </c>
      <c r="B12" s="36" t="s">
        <v>12</v>
      </c>
      <c r="C12" s="38"/>
      <c r="D12" s="38"/>
      <c r="E12" s="37" t="s">
        <v>24</v>
      </c>
      <c r="F12" s="38">
        <f t="shared" si="0"/>
        <v>2460</v>
      </c>
      <c r="G12" s="39"/>
      <c r="H12" s="39"/>
      <c r="I12" s="40">
        <v>20</v>
      </c>
    </row>
    <row r="13" ht="34.5" customHeight="1" spans="1:10">
      <c r="A13" s="35" t="s">
        <v>31</v>
      </c>
      <c r="B13" s="36" t="s">
        <v>12</v>
      </c>
      <c r="C13" s="38"/>
      <c r="D13" s="38"/>
      <c r="E13" s="37" t="s">
        <v>32</v>
      </c>
      <c r="F13" s="38">
        <f t="shared" si="0"/>
        <v>123</v>
      </c>
      <c r="G13" s="39"/>
      <c r="H13" s="39"/>
      <c r="I13" s="40">
        <v>1</v>
      </c>
    </row>
    <row r="14" ht="34.5" customHeight="1" spans="1:10">
      <c r="A14" s="35" t="s">
        <v>33</v>
      </c>
      <c r="B14" s="36" t="s">
        <v>12</v>
      </c>
      <c r="C14" s="38"/>
      <c r="D14" s="38"/>
      <c r="E14" s="37" t="s">
        <v>24</v>
      </c>
      <c r="F14" s="38">
        <f t="shared" si="0"/>
        <v>492</v>
      </c>
      <c r="G14" s="39"/>
      <c r="H14" s="39"/>
      <c r="I14" s="40">
        <v>4</v>
      </c>
    </row>
    <row r="15" ht="34.5" customHeight="1" spans="1:10">
      <c r="A15" s="35" t="s">
        <v>34</v>
      </c>
      <c r="B15" s="36" t="s">
        <v>12</v>
      </c>
      <c r="C15" s="38"/>
      <c r="D15" s="38"/>
      <c r="E15" s="37" t="s">
        <v>24</v>
      </c>
      <c r="F15" s="38">
        <f t="shared" si="0"/>
        <v>1230</v>
      </c>
      <c r="G15" s="39"/>
      <c r="H15" s="39"/>
      <c r="I15" s="40">
        <v>10</v>
      </c>
    </row>
    <row r="16" ht="34.5" customHeight="1" spans="1:10">
      <c r="A16" s="35" t="s">
        <v>35</v>
      </c>
      <c r="B16" s="36" t="s">
        <v>12</v>
      </c>
      <c r="C16" s="38"/>
      <c r="D16" s="38"/>
      <c r="E16" s="37" t="s">
        <v>32</v>
      </c>
      <c r="F16" s="38">
        <f t="shared" si="0"/>
        <v>123</v>
      </c>
      <c r="G16" s="39"/>
      <c r="H16" s="39"/>
      <c r="I16" s="40">
        <v>1</v>
      </c>
    </row>
    <row r="17" ht="34.5" customHeight="1" spans="1:9">
      <c r="A17" s="35" t="s">
        <v>36</v>
      </c>
      <c r="B17" s="36" t="s">
        <v>12</v>
      </c>
      <c r="C17" s="38"/>
      <c r="D17" s="38"/>
      <c r="E17" s="37" t="s">
        <v>24</v>
      </c>
      <c r="F17" s="38">
        <f t="shared" si="0"/>
        <v>1230</v>
      </c>
      <c r="G17" s="39"/>
      <c r="H17" s="39"/>
      <c r="I17" s="40">
        <v>10</v>
      </c>
    </row>
    <row r="18" ht="34.5" customHeight="1" spans="1:9">
      <c r="A18" s="35" t="s">
        <v>37</v>
      </c>
      <c r="B18" s="36" t="s">
        <v>12</v>
      </c>
      <c r="C18" s="38"/>
      <c r="D18" s="38"/>
      <c r="E18" s="37" t="s">
        <v>24</v>
      </c>
      <c r="F18" s="38">
        <f t="shared" si="0"/>
        <v>123</v>
      </c>
      <c r="G18" s="39"/>
      <c r="H18" s="39"/>
      <c r="I18" s="40">
        <v>1</v>
      </c>
    </row>
    <row r="19" ht="34.5" customHeight="1" spans="1:9">
      <c r="A19" s="35" t="s">
        <v>38</v>
      </c>
      <c r="B19" s="36" t="s">
        <v>12</v>
      </c>
      <c r="C19" s="38"/>
      <c r="D19" s="38"/>
      <c r="E19" s="37" t="s">
        <v>24</v>
      </c>
      <c r="F19" s="38">
        <f t="shared" si="0"/>
        <v>123</v>
      </c>
      <c r="G19" s="39"/>
      <c r="H19" s="39"/>
      <c r="I19" s="40">
        <v>1</v>
      </c>
    </row>
    <row r="20" ht="34.5" customHeight="1" spans="1:9">
      <c r="A20" s="35" t="s">
        <v>39</v>
      </c>
      <c r="B20" s="36" t="s">
        <v>12</v>
      </c>
      <c r="C20" s="38"/>
      <c r="D20" s="38"/>
      <c r="E20" s="37" t="s">
        <v>40</v>
      </c>
      <c r="F20" s="38">
        <f t="shared" si="0"/>
        <v>123</v>
      </c>
      <c r="G20" s="39"/>
      <c r="H20" s="38"/>
      <c r="I20" s="40">
        <v>1</v>
      </c>
    </row>
    <row r="21" ht="29.25" customHeight="1" spans="1:9">
      <c r="A21" s="41" t="s">
        <v>15</v>
      </c>
      <c r="B21" s="42">
        <f>SUM(H6:H20)</f>
        <v>0</v>
      </c>
      <c r="C21" s="43" t="s">
        <v>41</v>
      </c>
      <c r="D21" s="43"/>
      <c r="E21" s="43"/>
      <c r="F21" s="43"/>
      <c r="G21" s="43"/>
      <c r="H21" s="43"/>
      <c r="I21" s="44"/>
    </row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9" workbookViewId="0">
      <selection activeCell="L17" sqref="L17"/>
    </sheetView>
  </sheetViews>
  <sheetFormatPr defaultColWidth="9" defaultRowHeight="13.5"/>
  <cols>
    <col min="1" max="1" width="17.625" customWidth="1"/>
    <col min="2" max="2" width="27.5" customWidth="1"/>
    <col min="3" max="3" width="7.625" customWidth="1"/>
    <col min="4" max="4" width="11" customWidth="1"/>
    <col min="5" max="5" width="12.25" customWidth="1"/>
    <col min="8" max="8" width="9.875" customWidth="1"/>
    <col min="9" max="9" width="17.625" customWidth="1"/>
    <col min="10" max="13" width="12.625"/>
  </cols>
  <sheetData>
    <row r="1" customFormat="1" ht="14.25" spans="1:10">
      <c r="A1" s="1" t="s">
        <v>42</v>
      </c>
    </row>
    <row r="2" ht="25.5" spans="1:10">
      <c r="A2" s="2" t="s">
        <v>18</v>
      </c>
      <c r="B2" s="2"/>
      <c r="C2" s="2"/>
      <c r="D2" s="2"/>
      <c r="E2" s="2"/>
      <c r="F2" s="2"/>
      <c r="G2" s="2"/>
      <c r="H2" s="2"/>
      <c r="I2" s="2"/>
    </row>
    <row r="3" spans="1:10">
      <c r="A3" s="3" t="s">
        <v>19</v>
      </c>
      <c r="B3" s="4"/>
      <c r="C3" s="4"/>
      <c r="D3" s="4"/>
      <c r="E3" s="4"/>
      <c r="F3" s="4"/>
      <c r="G3" s="4"/>
      <c r="H3" s="4"/>
      <c r="I3" s="5"/>
      <c r="J3" s="5"/>
    </row>
    <row r="4" ht="30" customHeight="1" spans="1:10">
      <c r="A4" s="6" t="s">
        <v>43</v>
      </c>
      <c r="B4" s="7" t="s">
        <v>4</v>
      </c>
      <c r="C4" s="7" t="s">
        <v>44</v>
      </c>
      <c r="D4" s="7" t="s">
        <v>45</v>
      </c>
      <c r="E4" s="7" t="s">
        <v>46</v>
      </c>
      <c r="F4" s="8" t="s">
        <v>47</v>
      </c>
      <c r="G4" s="7" t="s">
        <v>48</v>
      </c>
      <c r="H4" s="7" t="s">
        <v>49</v>
      </c>
      <c r="I4" s="9" t="s">
        <v>22</v>
      </c>
    </row>
    <row r="5" ht="30" customHeight="1" spans="1:10">
      <c r="A5" s="10"/>
      <c r="B5" s="11"/>
      <c r="C5" s="11"/>
      <c r="D5" s="11"/>
      <c r="E5" s="11"/>
      <c r="F5" s="11"/>
      <c r="G5" s="11"/>
      <c r="H5" s="11"/>
      <c r="I5" s="12"/>
    </row>
    <row r="6" ht="30" customHeight="1" spans="1:10">
      <c r="A6" s="13" t="s">
        <v>50</v>
      </c>
      <c r="B6" s="14" t="s">
        <v>51</v>
      </c>
      <c r="C6" s="15" t="s">
        <v>52</v>
      </c>
      <c r="D6" s="16"/>
      <c r="E6" s="17" t="s">
        <v>53</v>
      </c>
      <c r="F6" s="18">
        <f>255*I6/45</f>
        <v>510</v>
      </c>
      <c r="G6" s="18"/>
      <c r="H6" s="19"/>
      <c r="I6" s="20">
        <v>90</v>
      </c>
    </row>
    <row r="7" ht="30" customHeight="1" spans="1:10">
      <c r="A7" s="13" t="s">
        <v>54</v>
      </c>
      <c r="B7" s="14" t="s">
        <v>51</v>
      </c>
      <c r="C7" s="15" t="s">
        <v>52</v>
      </c>
      <c r="D7" s="16"/>
      <c r="E7" s="21" t="s">
        <v>55</v>
      </c>
      <c r="F7" s="18">
        <v>30</v>
      </c>
      <c r="G7" s="18"/>
      <c r="H7" s="19"/>
      <c r="I7" s="20">
        <v>5</v>
      </c>
    </row>
    <row r="8" ht="30" customHeight="1" spans="1:10">
      <c r="A8" s="13" t="s">
        <v>56</v>
      </c>
      <c r="B8" s="14" t="s">
        <v>51</v>
      </c>
      <c r="C8" s="15" t="s">
        <v>52</v>
      </c>
      <c r="D8" s="16"/>
      <c r="E8" s="21" t="s">
        <v>55</v>
      </c>
      <c r="F8" s="18">
        <v>30</v>
      </c>
      <c r="G8" s="18"/>
      <c r="H8" s="19"/>
      <c r="I8" s="20">
        <v>5</v>
      </c>
    </row>
    <row r="9" ht="30" customHeight="1" spans="1:10">
      <c r="A9" s="13" t="s">
        <v>57</v>
      </c>
      <c r="B9" s="14" t="s">
        <v>51</v>
      </c>
      <c r="C9" s="15" t="s">
        <v>52</v>
      </c>
      <c r="D9" s="16"/>
      <c r="E9" s="21" t="s">
        <v>55</v>
      </c>
      <c r="F9" s="18">
        <v>30</v>
      </c>
      <c r="G9" s="18"/>
      <c r="H9" s="19"/>
      <c r="I9" s="20">
        <v>5</v>
      </c>
    </row>
    <row r="10" ht="30" customHeight="1" spans="1:10">
      <c r="A10" s="13" t="s">
        <v>26</v>
      </c>
      <c r="B10" s="14" t="s">
        <v>51</v>
      </c>
      <c r="C10" s="15" t="s">
        <v>52</v>
      </c>
      <c r="D10" s="16"/>
      <c r="E10" s="21" t="s">
        <v>24</v>
      </c>
      <c r="F10" s="18">
        <f t="shared" ref="F10:F14" si="0">255*I10</f>
        <v>510</v>
      </c>
      <c r="G10" s="18"/>
      <c r="H10" s="19"/>
      <c r="I10" s="20">
        <v>2</v>
      </c>
    </row>
    <row r="11" ht="30" customHeight="1" spans="1:10">
      <c r="A11" s="13" t="s">
        <v>27</v>
      </c>
      <c r="B11" s="14" t="s">
        <v>51</v>
      </c>
      <c r="C11" s="15" t="s">
        <v>52</v>
      </c>
      <c r="D11" s="16"/>
      <c r="E11" s="21" t="s">
        <v>24</v>
      </c>
      <c r="F11" s="18">
        <f t="shared" si="0"/>
        <v>510</v>
      </c>
      <c r="G11" s="18"/>
      <c r="H11" s="19"/>
      <c r="I11" s="20">
        <v>2</v>
      </c>
    </row>
    <row r="12" ht="30" customHeight="1" spans="1:10">
      <c r="A12" s="13" t="s">
        <v>28</v>
      </c>
      <c r="B12" s="14" t="s">
        <v>51</v>
      </c>
      <c r="C12" s="15" t="s">
        <v>52</v>
      </c>
      <c r="D12" s="16"/>
      <c r="E12" s="21" t="s">
        <v>24</v>
      </c>
      <c r="F12" s="18">
        <f t="shared" si="0"/>
        <v>3825</v>
      </c>
      <c r="G12" s="18"/>
      <c r="H12" s="19"/>
      <c r="I12" s="20">
        <v>15</v>
      </c>
    </row>
    <row r="13" ht="30" customHeight="1" spans="1:10">
      <c r="A13" s="13" t="s">
        <v>29</v>
      </c>
      <c r="B13" s="14" t="s">
        <v>51</v>
      </c>
      <c r="C13" s="15" t="s">
        <v>52</v>
      </c>
      <c r="D13" s="16"/>
      <c r="E13" s="21" t="s">
        <v>24</v>
      </c>
      <c r="F13" s="18">
        <f t="shared" si="0"/>
        <v>1275</v>
      </c>
      <c r="G13" s="18"/>
      <c r="H13" s="19"/>
      <c r="I13" s="20">
        <v>5</v>
      </c>
    </row>
    <row r="14" ht="30" customHeight="1" spans="1:10">
      <c r="A14" s="13" t="s">
        <v>30</v>
      </c>
      <c r="B14" s="14" t="s">
        <v>51</v>
      </c>
      <c r="C14" s="15" t="s">
        <v>52</v>
      </c>
      <c r="D14" s="16"/>
      <c r="E14" s="21" t="s">
        <v>24</v>
      </c>
      <c r="F14" s="18">
        <f t="shared" si="0"/>
        <v>2040</v>
      </c>
      <c r="G14" s="18"/>
      <c r="H14" s="19"/>
      <c r="I14" s="20">
        <v>8</v>
      </c>
    </row>
    <row r="15" ht="30" customHeight="1" spans="1:10">
      <c r="A15" s="13" t="s">
        <v>58</v>
      </c>
      <c r="B15" s="14" t="s">
        <v>51</v>
      </c>
      <c r="C15" s="15" t="s">
        <v>52</v>
      </c>
      <c r="D15" s="16"/>
      <c r="E15" s="21" t="s">
        <v>59</v>
      </c>
      <c r="F15" s="18">
        <v>6</v>
      </c>
      <c r="G15" s="18"/>
      <c r="H15" s="19"/>
      <c r="I15" s="20">
        <v>2</v>
      </c>
    </row>
    <row r="16" ht="30" customHeight="1" spans="1:10">
      <c r="A16" s="13" t="s">
        <v>35</v>
      </c>
      <c r="B16" s="14" t="s">
        <v>51</v>
      </c>
      <c r="C16" s="15" t="s">
        <v>52</v>
      </c>
      <c r="D16" s="16"/>
      <c r="E16" s="21" t="s">
        <v>60</v>
      </c>
      <c r="F16" s="18">
        <v>102</v>
      </c>
      <c r="G16" s="18"/>
      <c r="H16" s="19"/>
      <c r="I16" s="20">
        <v>20</v>
      </c>
    </row>
    <row r="17" ht="30" customHeight="1" spans="1:9">
      <c r="A17" s="13" t="s">
        <v>36</v>
      </c>
      <c r="B17" s="14" t="s">
        <v>51</v>
      </c>
      <c r="C17" s="15" t="s">
        <v>52</v>
      </c>
      <c r="D17" s="16"/>
      <c r="E17" s="21" t="s">
        <v>61</v>
      </c>
      <c r="F17" s="18">
        <v>12</v>
      </c>
      <c r="G17" s="18"/>
      <c r="H17" s="19"/>
      <c r="I17" s="20">
        <v>2</v>
      </c>
    </row>
    <row r="18" ht="30" customHeight="1" spans="1:9">
      <c r="A18" s="13" t="s">
        <v>37</v>
      </c>
      <c r="B18" s="14" t="s">
        <v>51</v>
      </c>
      <c r="C18" s="15" t="s">
        <v>52</v>
      </c>
      <c r="D18" s="16"/>
      <c r="E18" s="18"/>
      <c r="F18" s="18">
        <v>255</v>
      </c>
      <c r="G18" s="18"/>
      <c r="H18" s="19"/>
      <c r="I18" s="20">
        <v>1</v>
      </c>
    </row>
    <row r="19" ht="30" customHeight="1" spans="1:9">
      <c r="A19" s="13" t="s">
        <v>38</v>
      </c>
      <c r="B19" s="14" t="s">
        <v>51</v>
      </c>
      <c r="C19" s="15" t="s">
        <v>52</v>
      </c>
      <c r="D19" s="16"/>
      <c r="E19" s="18"/>
      <c r="F19" s="18">
        <v>255</v>
      </c>
      <c r="G19" s="18"/>
      <c r="H19" s="19"/>
      <c r="I19" s="20">
        <v>1</v>
      </c>
    </row>
    <row r="20" ht="30" customHeight="1" spans="1:9">
      <c r="A20" s="13" t="s">
        <v>39</v>
      </c>
      <c r="B20" s="14" t="s">
        <v>51</v>
      </c>
      <c r="C20" s="22" t="s">
        <v>52</v>
      </c>
      <c r="D20" s="16"/>
      <c r="E20" s="18"/>
      <c r="F20" s="18">
        <v>255</v>
      </c>
      <c r="G20" s="18"/>
      <c r="H20" s="19"/>
      <c r="I20" s="20">
        <v>1</v>
      </c>
    </row>
    <row r="21" ht="30" customHeight="1" spans="1:9">
      <c r="A21" s="23" t="s">
        <v>15</v>
      </c>
      <c r="B21" s="24">
        <f>SUM(H6:H20)</f>
        <v>0</v>
      </c>
      <c r="C21" s="25"/>
      <c r="D21" s="25"/>
      <c r="E21" s="25"/>
      <c r="F21" s="25"/>
      <c r="G21" s="25"/>
      <c r="H21" s="25"/>
      <c r="I21" s="26"/>
    </row>
    <row r="22" ht="16" customHeight="1" spans="1:9">
      <c r="A22" t="s">
        <v>62</v>
      </c>
    </row>
  </sheetData>
  <mergeCells count="11">
    <mergeCell ref="A2:I2"/>
    <mergeCell ref="B21:I2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附件1-1</vt:lpstr>
      <vt:lpstr>附件1-2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李乐平</cp:lastModifiedBy>
  <cp:revision>3</cp:revision>
  <dcterms:created xsi:type="dcterms:W3CDTF">2018-05-28T01:57:00Z</dcterms:created>
  <cp:lastPrinted>2019-06-04T05:40:00Z</cp:lastPrinted>
  <dcterms:modified xsi:type="dcterms:W3CDTF">2026-06-28T23:45:32Z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283A1E30E73547A2BF1D13BC67BE8AC1_12</vt:lpwstr>
  </property>
  <property fmtid="{D5CDD505-2E9C-101B-9397-08002B2CF9AE}" pid="4" name="CalculationRule">
    <vt:i4>0</vt:i4>
  </property>
</Properties>
</file>