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855" yWindow="165" windowWidth="15540" windowHeight="11730"/>
  </bookViews>
  <sheets>
    <sheet name="统计表" sheetId="1" r:id="rId1"/>
  </sheets>
  <calcPr calcId="144525"/>
</workbook>
</file>

<file path=xl/calcChain.xml><?xml version="1.0" encoding="utf-8"?>
<calcChain xmlns="http://schemas.openxmlformats.org/spreadsheetml/2006/main">
  <c r="D16" i="1" l="1"/>
  <c r="D19" i="1"/>
  <c r="D18" i="1"/>
  <c r="D17" i="1"/>
  <c r="D13" i="1"/>
  <c r="D9" i="1"/>
  <c r="D8" i="1"/>
  <c r="D28" i="1" l="1"/>
</calcChain>
</file>

<file path=xl/sharedStrings.xml><?xml version="1.0" encoding="utf-8"?>
<sst xmlns="http://schemas.openxmlformats.org/spreadsheetml/2006/main" count="56" uniqueCount="36">
  <si>
    <t>各学系、校区多媒体教室</t>
  </si>
  <si>
    <t>数字化技术研究与应用中心</t>
  </si>
  <si>
    <t>云计算综合实训室</t>
  </si>
  <si>
    <t>移动互联网实训室</t>
  </si>
  <si>
    <t>新津中控室</t>
  </si>
  <si>
    <t>计算机网络实验室</t>
  </si>
  <si>
    <t>单片机实验室</t>
  </si>
  <si>
    <t>产品造型设计专业实训室</t>
  </si>
  <si>
    <t>序号</t>
    <phoneticPr fontId="2" type="noConversion"/>
  </si>
  <si>
    <t>2019年信息化教学设备投入统计表</t>
    <phoneticPr fontId="2" type="noConversion"/>
  </si>
  <si>
    <t>金额</t>
    <phoneticPr fontId="2" type="noConversion"/>
  </si>
  <si>
    <t>第五语音室</t>
  </si>
  <si>
    <t>分析化学实验室</t>
  </si>
  <si>
    <t>分析仪器室</t>
  </si>
  <si>
    <t>光伏发电实训室</t>
  </si>
  <si>
    <t>机械加工实训室</t>
  </si>
  <si>
    <t>金融综合实训室</t>
  </si>
  <si>
    <t>酒店管理实训室</t>
  </si>
  <si>
    <t>社区管理与服务实训室</t>
  </si>
  <si>
    <t>数码钢琴2室</t>
  </si>
  <si>
    <t>土壤环境监测实验室</t>
  </si>
  <si>
    <t>无机化学实验室</t>
  </si>
  <si>
    <t>舞蹈实训室</t>
  </si>
  <si>
    <t>学前教育系打字室</t>
  </si>
  <si>
    <t>学前教育系美术画室</t>
  </si>
  <si>
    <t>学前教育系艺术楼</t>
  </si>
  <si>
    <t>金园中控室</t>
  </si>
  <si>
    <t>合计</t>
    <phoneticPr fontId="2" type="noConversion"/>
  </si>
  <si>
    <t>项目/地点</t>
    <phoneticPr fontId="2" type="noConversion"/>
  </si>
  <si>
    <t>用途</t>
    <phoneticPr fontId="2" type="noConversion"/>
  </si>
  <si>
    <t>实验实训室</t>
    <phoneticPr fontId="2" type="noConversion"/>
  </si>
  <si>
    <t>考试室</t>
    <phoneticPr fontId="2" type="noConversion"/>
  </si>
  <si>
    <t>考试室</t>
    <phoneticPr fontId="2" type="noConversion"/>
  </si>
  <si>
    <t>多媒体教室</t>
    <phoneticPr fontId="2" type="noConversion"/>
  </si>
  <si>
    <r>
      <rPr>
        <sz val="14"/>
        <rFont val="宋体"/>
        <family val="3"/>
        <charset val="134"/>
      </rPr>
      <t>网络设备</t>
    </r>
    <r>
      <rPr>
        <sz val="14"/>
        <rFont val="Arial"/>
        <family val="2"/>
      </rPr>
      <t>/</t>
    </r>
    <r>
      <rPr>
        <sz val="14"/>
        <rFont val="宋体"/>
        <family val="3"/>
        <charset val="134"/>
      </rPr>
      <t>数字化校园</t>
    </r>
    <phoneticPr fontId="2" type="noConversion"/>
  </si>
  <si>
    <t>网络与信息化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</si>
</sst>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.00_);[Red]\(&quot;¥&quot;#,##0.00\)"/>
  </numFmts>
  <fonts count="6" x14ac:knownFonts="1">
    <font>
      <sz val="10"/>
      <name val="Arial"/>
      <family val="2"/>
    </font>
    <font>
      <sz val="14"/>
      <name val="Arial"/>
      <family val="2"/>
    </font>
    <font>
      <sz val="9"/>
      <name val="宋体"/>
      <family val="3"/>
      <charset val="134"/>
    </font>
    <font>
      <sz val="14"/>
      <name val="宋体"/>
      <family val="3"/>
      <charset val="134"/>
    </font>
    <font>
      <b/>
      <sz val="16"/>
      <name val="Arial"/>
      <family val="2"/>
    </font>
    <font>
      <b/>
      <sz val="16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76" fontId="1" fillId="0" borderId="1" xfId="0" applyNumberFormat="1" applyFont="1" applyBorder="1"/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H9" sqref="H9"/>
    </sheetView>
  </sheetViews>
  <sheetFormatPr defaultRowHeight="18" x14ac:dyDescent="0.25"/>
  <cols>
    <col min="1" max="1" width="7.42578125" style="1" bestFit="1" customWidth="1"/>
    <col min="2" max="2" width="19.28515625" style="1" bestFit="1" customWidth="1"/>
    <col min="3" max="3" width="37.5703125" style="1" bestFit="1" customWidth="1"/>
    <col min="4" max="4" width="23.7109375" style="1" bestFit="1" customWidth="1"/>
    <col min="5" max="6" width="9.140625" style="1"/>
    <col min="7" max="7" width="22" style="1" bestFit="1" customWidth="1"/>
    <col min="8" max="9" width="11.5703125" style="1" bestFit="1" customWidth="1"/>
    <col min="10" max="10" width="13.28515625" style="1" bestFit="1" customWidth="1"/>
    <col min="11" max="16384" width="9.140625" style="1"/>
  </cols>
  <sheetData>
    <row r="1" spans="1:4" ht="39.75" customHeight="1" x14ac:dyDescent="0.25">
      <c r="A1" s="6" t="s">
        <v>9</v>
      </c>
      <c r="B1" s="6"/>
      <c r="C1" s="7"/>
      <c r="D1" s="7"/>
    </row>
    <row r="2" spans="1:4" ht="18.75" x14ac:dyDescent="0.25">
      <c r="A2" s="3" t="s">
        <v>8</v>
      </c>
      <c r="B2" s="3" t="s">
        <v>29</v>
      </c>
      <c r="C2" s="4" t="s">
        <v>28</v>
      </c>
      <c r="D2" s="4" t="s">
        <v>10</v>
      </c>
    </row>
    <row r="3" spans="1:4" ht="18.75" x14ac:dyDescent="0.25">
      <c r="A3" s="2">
        <v>1</v>
      </c>
      <c r="B3" s="3" t="s">
        <v>33</v>
      </c>
      <c r="C3" s="2" t="s">
        <v>0</v>
      </c>
      <c r="D3" s="5">
        <v>599136</v>
      </c>
    </row>
    <row r="4" spans="1:4" ht="18.75" x14ac:dyDescent="0.25">
      <c r="A4" s="2">
        <v>2</v>
      </c>
      <c r="B4" s="3" t="s">
        <v>30</v>
      </c>
      <c r="C4" s="2" t="s">
        <v>7</v>
      </c>
      <c r="D4" s="5">
        <v>317930</v>
      </c>
    </row>
    <row r="5" spans="1:4" ht="18.75" x14ac:dyDescent="0.25">
      <c r="A5" s="2">
        <v>3</v>
      </c>
      <c r="B5" s="3" t="s">
        <v>30</v>
      </c>
      <c r="C5" s="2" t="s">
        <v>6</v>
      </c>
      <c r="D5" s="5">
        <v>425200</v>
      </c>
    </row>
    <row r="6" spans="1:4" ht="18.75" x14ac:dyDescent="0.25">
      <c r="A6" s="2">
        <v>4</v>
      </c>
      <c r="B6" s="3" t="s">
        <v>30</v>
      </c>
      <c r="C6" s="2" t="s">
        <v>11</v>
      </c>
      <c r="D6" s="5">
        <v>340</v>
      </c>
    </row>
    <row r="7" spans="1:4" ht="18.75" x14ac:dyDescent="0.25">
      <c r="A7" s="2">
        <v>5</v>
      </c>
      <c r="B7" s="3" t="s">
        <v>30</v>
      </c>
      <c r="C7" s="2" t="s">
        <v>12</v>
      </c>
      <c r="D7" s="5">
        <v>73805</v>
      </c>
    </row>
    <row r="8" spans="1:4" ht="18.75" x14ac:dyDescent="0.25">
      <c r="A8" s="2">
        <v>6</v>
      </c>
      <c r="B8" s="3" t="s">
        <v>30</v>
      </c>
      <c r="C8" s="2" t="s">
        <v>13</v>
      </c>
      <c r="D8" s="5">
        <f>103590-95210</f>
        <v>8380</v>
      </c>
    </row>
    <row r="9" spans="1:4" ht="18.75" x14ac:dyDescent="0.25">
      <c r="A9" s="2">
        <v>7</v>
      </c>
      <c r="B9" s="3" t="s">
        <v>30</v>
      </c>
      <c r="C9" s="2" t="s">
        <v>14</v>
      </c>
      <c r="D9" s="5">
        <f>157880-119600</f>
        <v>38280</v>
      </c>
    </row>
    <row r="10" spans="1:4" ht="18.75" x14ac:dyDescent="0.25">
      <c r="A10" s="2">
        <v>8</v>
      </c>
      <c r="B10" s="3" t="s">
        <v>30</v>
      </c>
      <c r="C10" s="2" t="s">
        <v>15</v>
      </c>
      <c r="D10" s="5">
        <v>6100</v>
      </c>
    </row>
    <row r="11" spans="1:4" ht="18.75" x14ac:dyDescent="0.25">
      <c r="A11" s="2">
        <v>9</v>
      </c>
      <c r="B11" s="3" t="s">
        <v>30</v>
      </c>
      <c r="C11" s="2" t="s">
        <v>5</v>
      </c>
      <c r="D11" s="5">
        <v>469130</v>
      </c>
    </row>
    <row r="12" spans="1:4" ht="18.75" x14ac:dyDescent="0.25">
      <c r="A12" s="2">
        <v>10</v>
      </c>
      <c r="B12" s="3" t="s">
        <v>30</v>
      </c>
      <c r="C12" s="3" t="s">
        <v>16</v>
      </c>
      <c r="D12" s="5">
        <v>206000</v>
      </c>
    </row>
    <row r="13" spans="1:4" ht="18.75" x14ac:dyDescent="0.25">
      <c r="A13" s="2">
        <v>11</v>
      </c>
      <c r="B13" s="3" t="s">
        <v>30</v>
      </c>
      <c r="C13" s="2" t="s">
        <v>17</v>
      </c>
      <c r="D13" s="5">
        <f>11450-450</f>
        <v>11000</v>
      </c>
    </row>
    <row r="14" spans="1:4" ht="18.75" x14ac:dyDescent="0.25">
      <c r="A14" s="2">
        <v>12</v>
      </c>
      <c r="B14" s="3" t="s">
        <v>30</v>
      </c>
      <c r="C14" s="2" t="s">
        <v>18</v>
      </c>
      <c r="D14" s="5">
        <v>2265.98</v>
      </c>
    </row>
    <row r="15" spans="1:4" ht="18.75" x14ac:dyDescent="0.25">
      <c r="A15" s="2">
        <v>13</v>
      </c>
      <c r="B15" s="3" t="s">
        <v>30</v>
      </c>
      <c r="C15" s="3" t="s">
        <v>19</v>
      </c>
      <c r="D15" s="5">
        <v>6100</v>
      </c>
    </row>
    <row r="16" spans="1:4" ht="18.75" x14ac:dyDescent="0.25">
      <c r="A16" s="2">
        <v>14</v>
      </c>
      <c r="B16" s="3" t="s">
        <v>30</v>
      </c>
      <c r="C16" s="3" t="s">
        <v>1</v>
      </c>
      <c r="D16" s="5">
        <f>802110</f>
        <v>802110</v>
      </c>
    </row>
    <row r="17" spans="1:4" ht="18.75" x14ac:dyDescent="0.25">
      <c r="A17" s="2">
        <v>15</v>
      </c>
      <c r="B17" s="3" t="s">
        <v>30</v>
      </c>
      <c r="C17" s="2" t="s">
        <v>20</v>
      </c>
      <c r="D17" s="5">
        <f>214880-21930</f>
        <v>192950</v>
      </c>
    </row>
    <row r="18" spans="1:4" ht="18.75" x14ac:dyDescent="0.25">
      <c r="A18" s="2">
        <v>16</v>
      </c>
      <c r="B18" s="3" t="s">
        <v>30</v>
      </c>
      <c r="C18" s="2" t="s">
        <v>21</v>
      </c>
      <c r="D18" s="5">
        <f>5520-4200</f>
        <v>1320</v>
      </c>
    </row>
    <row r="19" spans="1:4" ht="18.75" x14ac:dyDescent="0.25">
      <c r="A19" s="2">
        <v>17</v>
      </c>
      <c r="B19" s="3" t="s">
        <v>30</v>
      </c>
      <c r="C19" s="2" t="s">
        <v>22</v>
      </c>
      <c r="D19" s="5">
        <f>102570-6000</f>
        <v>96570</v>
      </c>
    </row>
    <row r="20" spans="1:4" ht="18.75" x14ac:dyDescent="0.25">
      <c r="A20" s="2">
        <v>18</v>
      </c>
      <c r="B20" s="3" t="s">
        <v>30</v>
      </c>
      <c r="C20" s="2" t="s">
        <v>23</v>
      </c>
      <c r="D20" s="5">
        <v>9988</v>
      </c>
    </row>
    <row r="21" spans="1:4" ht="18.75" x14ac:dyDescent="0.25">
      <c r="A21" s="2">
        <v>19</v>
      </c>
      <c r="B21" s="3" t="s">
        <v>30</v>
      </c>
      <c r="C21" s="2" t="s">
        <v>24</v>
      </c>
      <c r="D21" s="5">
        <v>11094</v>
      </c>
    </row>
    <row r="22" spans="1:4" ht="18.75" x14ac:dyDescent="0.25">
      <c r="A22" s="2">
        <v>20</v>
      </c>
      <c r="B22" s="3" t="s">
        <v>30</v>
      </c>
      <c r="C22" s="2" t="s">
        <v>25</v>
      </c>
      <c r="D22" s="5">
        <v>6100</v>
      </c>
    </row>
    <row r="23" spans="1:4" ht="18.75" x14ac:dyDescent="0.25">
      <c r="A23" s="2">
        <v>21</v>
      </c>
      <c r="B23" s="3" t="s">
        <v>30</v>
      </c>
      <c r="C23" s="2" t="s">
        <v>3</v>
      </c>
      <c r="D23" s="5">
        <v>42900</v>
      </c>
    </row>
    <row r="24" spans="1:4" ht="18.75" x14ac:dyDescent="0.25">
      <c r="A24" s="2">
        <v>22</v>
      </c>
      <c r="B24" s="3" t="s">
        <v>30</v>
      </c>
      <c r="C24" s="2" t="s">
        <v>2</v>
      </c>
      <c r="D24" s="5">
        <v>1496060</v>
      </c>
    </row>
    <row r="25" spans="1:4" ht="18.75" x14ac:dyDescent="0.25">
      <c r="A25" s="2">
        <v>23</v>
      </c>
      <c r="B25" s="3" t="s">
        <v>31</v>
      </c>
      <c r="C25" s="2" t="s">
        <v>4</v>
      </c>
      <c r="D25" s="5">
        <v>85798</v>
      </c>
    </row>
    <row r="26" spans="1:4" ht="18.75" x14ac:dyDescent="0.25">
      <c r="A26" s="2">
        <v>24</v>
      </c>
      <c r="B26" s="3" t="s">
        <v>32</v>
      </c>
      <c r="C26" s="2" t="s">
        <v>26</v>
      </c>
      <c r="D26" s="5">
        <v>1267920.6000000001</v>
      </c>
    </row>
    <row r="27" spans="1:4" ht="18.75" x14ac:dyDescent="0.25">
      <c r="A27" s="2">
        <v>25</v>
      </c>
      <c r="B27" s="3" t="s">
        <v>35</v>
      </c>
      <c r="C27" s="2" t="s">
        <v>34</v>
      </c>
      <c r="D27" s="5">
        <v>5694411.4000000004</v>
      </c>
    </row>
    <row r="28" spans="1:4" ht="18.75" x14ac:dyDescent="0.25">
      <c r="A28" s="2"/>
      <c r="B28" s="2"/>
      <c r="C28" s="3" t="s">
        <v>27</v>
      </c>
      <c r="D28" s="5">
        <f>SUM(D3:D27)</f>
        <v>11870888.98</v>
      </c>
    </row>
  </sheetData>
  <sortState ref="A3:D28">
    <sortCondition ref="B2"/>
  </sortState>
  <mergeCells count="1">
    <mergeCell ref="A1:D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统计表</vt:lpstr>
    </vt:vector>
  </TitlesOfParts>
  <Company>您的公司名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China</cp:lastModifiedBy>
  <dcterms:created xsi:type="dcterms:W3CDTF">2020-04-24T06:43:16Z</dcterms:created>
  <dcterms:modified xsi:type="dcterms:W3CDTF">2020-04-30T07:06:57Z</dcterms:modified>
</cp:coreProperties>
</file>