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85" windowHeight="8520"/>
  </bookViews>
  <sheets>
    <sheet name="20170428" sheetId="8" r:id="rId1"/>
  </sheets>
  <definedNames>
    <definedName name="_xlnm.Print_Area" localSheetId="0">'20170428'!$A$1:$P$136</definedName>
    <definedName name="_xlnm.Print_Titles" localSheetId="0">'20170428'!$1:$4</definedName>
  </definedNames>
  <calcPr calcId="125725"/>
</workbook>
</file>

<file path=xl/calcChain.xml><?xml version="1.0" encoding="utf-8"?>
<calcChain xmlns="http://schemas.openxmlformats.org/spreadsheetml/2006/main">
  <c r="K136" i="8"/>
  <c r="M100"/>
  <c r="L100"/>
  <c r="K100"/>
  <c r="L73"/>
  <c r="M73"/>
  <c r="K73"/>
  <c r="P116"/>
  <c r="P115"/>
  <c r="N100"/>
  <c r="P98"/>
  <c r="P96"/>
  <c r="P95"/>
  <c r="P72"/>
  <c r="P43"/>
  <c r="P41"/>
  <c r="P35"/>
  <c r="P19"/>
  <c r="P17"/>
  <c r="M136" l="1"/>
  <c r="N136" s="1"/>
  <c r="P111"/>
  <c r="N73"/>
  <c r="L136"/>
</calcChain>
</file>

<file path=xl/sharedStrings.xml><?xml version="1.0" encoding="utf-8"?>
<sst xmlns="http://schemas.openxmlformats.org/spreadsheetml/2006/main" count="666" uniqueCount="380">
  <si>
    <t>序号</t>
  </si>
  <si>
    <t>详细地点</t>
  </si>
  <si>
    <t>规格（高*宽）</t>
  </si>
  <si>
    <t>东墩校区</t>
  </si>
  <si>
    <t>新津校区</t>
  </si>
  <si>
    <t>舞蹈室教师办公室</t>
  </si>
  <si>
    <t>艺术体育系</t>
  </si>
  <si>
    <t>多媒体教室D301-304</t>
  </si>
  <si>
    <t>250*230/窗、4窗/间、共4间。</t>
  </si>
  <si>
    <t>琴房A105、106、108、111、112、113、115-127、129、130、132</t>
  </si>
  <si>
    <t>220*190/间、23间</t>
  </si>
  <si>
    <t>机电工程系</t>
  </si>
  <si>
    <t>101A:280*290、280*365</t>
  </si>
  <si>
    <t>102A：280*310、280*140</t>
  </si>
  <si>
    <t>102B：280*362、280*290、280*140</t>
  </si>
  <si>
    <t>103B:280*365、280*290</t>
  </si>
  <si>
    <t>301:250*635</t>
  </si>
  <si>
    <t>外语系</t>
  </si>
  <si>
    <t>教学二区B304-305</t>
  </si>
  <si>
    <t>图书馆</t>
  </si>
  <si>
    <t>2楼</t>
  </si>
  <si>
    <t>5楼</t>
  </si>
  <si>
    <t>保卫处</t>
  </si>
  <si>
    <t>办公室</t>
  </si>
  <si>
    <t>窗帘轨（米）</t>
  </si>
  <si>
    <t>窗户数（个）</t>
  </si>
  <si>
    <t>教学楼2101.2201.2301.2401</t>
  </si>
  <si>
    <t>250*230*4层</t>
  </si>
  <si>
    <t>250*255*2个*4层</t>
  </si>
  <si>
    <t>学生科</t>
  </si>
  <si>
    <t>220*195*3个</t>
  </si>
  <si>
    <t>220*295*3个</t>
  </si>
  <si>
    <t>教学楼2102.2202.2302.2402</t>
  </si>
  <si>
    <t>学生会、记者站</t>
  </si>
  <si>
    <t>220*160*2个</t>
  </si>
  <si>
    <t>教学楼3楼</t>
  </si>
  <si>
    <t>240*145*3个</t>
  </si>
  <si>
    <t>240*240*3个</t>
  </si>
  <si>
    <t>教学楼2楼教务科</t>
  </si>
  <si>
    <t>230*145*3个</t>
  </si>
  <si>
    <t>230*240*3个</t>
  </si>
  <si>
    <t>教学楼3号楼3704.3604.3504.3404.3304房</t>
  </si>
  <si>
    <t>220*270*2个*5层</t>
  </si>
  <si>
    <t>220*290*5层</t>
  </si>
  <si>
    <t>265*181*5层</t>
  </si>
  <si>
    <t>教学楼3号楼3703.3603.3503.3403.3303房</t>
  </si>
  <si>
    <t>220*405*5层</t>
  </si>
  <si>
    <t>220*415*5层</t>
  </si>
  <si>
    <t>教学楼3号楼3702.3602.3502.3402.3302房</t>
  </si>
  <si>
    <t>教学楼3号楼3701.3601.3501.3401.3301房</t>
  </si>
  <si>
    <t>220*270*5层</t>
  </si>
  <si>
    <t>265*182*5层</t>
  </si>
  <si>
    <t>教学楼4号楼多媒体3号房</t>
  </si>
  <si>
    <t>230*345</t>
  </si>
  <si>
    <t>230*363</t>
  </si>
  <si>
    <t>230*295</t>
  </si>
  <si>
    <t>230*310</t>
  </si>
  <si>
    <t>教学楼4号楼多媒体2号房</t>
  </si>
  <si>
    <t>230*360</t>
  </si>
  <si>
    <t>230*305</t>
  </si>
  <si>
    <t>教学楼4号楼多媒体1号房</t>
  </si>
  <si>
    <t>230*170*2个</t>
  </si>
  <si>
    <t>230*345*2个</t>
  </si>
  <si>
    <t>230*335</t>
  </si>
  <si>
    <t>教学楼6号楼机房4楼3号</t>
  </si>
  <si>
    <t>220*318</t>
  </si>
  <si>
    <t>220*206</t>
  </si>
  <si>
    <t>220*319</t>
  </si>
  <si>
    <t>250*318*4个</t>
  </si>
  <si>
    <t>教学楼6号楼机房2号5楼</t>
  </si>
  <si>
    <t>240*316</t>
  </si>
  <si>
    <t>240*205</t>
  </si>
  <si>
    <t>240*320</t>
  </si>
  <si>
    <t>250*320</t>
  </si>
  <si>
    <t>250*318*3个</t>
  </si>
  <si>
    <t>教学楼6号楼机房1号6楼</t>
  </si>
  <si>
    <t>240*305</t>
  </si>
  <si>
    <t>240*210</t>
  </si>
  <si>
    <t>260*318*4个</t>
  </si>
  <si>
    <t>2号楼101、107</t>
  </si>
  <si>
    <t>250*270*2个*2间</t>
  </si>
  <si>
    <t>250*180*2个*2间</t>
  </si>
  <si>
    <t>250*150</t>
  </si>
  <si>
    <t>2号楼103、105</t>
  </si>
  <si>
    <t>250*390*2个*2间</t>
  </si>
  <si>
    <t>教学楼、办公楼404.403.402.401.305.304.303.301.302.202</t>
  </si>
  <si>
    <t>240*240*2个*10间</t>
  </si>
  <si>
    <t>教学楼、办公楼206</t>
  </si>
  <si>
    <t>240*130</t>
  </si>
  <si>
    <t>240*258</t>
  </si>
  <si>
    <t>240*192</t>
  </si>
  <si>
    <t>240*208</t>
  </si>
  <si>
    <t>240*76</t>
  </si>
  <si>
    <t>教学楼、办公楼305</t>
  </si>
  <si>
    <t>240*315</t>
  </si>
  <si>
    <t>240*150</t>
  </si>
  <si>
    <t>教学楼、办公楼311.411.511.611</t>
  </si>
  <si>
    <t>240*150*4间</t>
  </si>
  <si>
    <t>240*160*4间</t>
  </si>
  <si>
    <t>240*285*4间</t>
  </si>
  <si>
    <t>240*305*4间</t>
  </si>
  <si>
    <t>艺术楼教师办公室201</t>
  </si>
  <si>
    <t>240*275*2个</t>
  </si>
  <si>
    <t>艺术楼教师办公室418</t>
  </si>
  <si>
    <t>240*420</t>
  </si>
  <si>
    <t>240*835</t>
  </si>
  <si>
    <t>艺术楼教师办公室413</t>
  </si>
  <si>
    <t>240*340</t>
  </si>
  <si>
    <t>艺术楼教师办公室404</t>
  </si>
  <si>
    <t>240*304</t>
  </si>
  <si>
    <t>290*243*2个</t>
  </si>
  <si>
    <t>240*150*2个</t>
  </si>
  <si>
    <t>外侧250*200</t>
  </si>
  <si>
    <t>外侧250*150</t>
  </si>
  <si>
    <t>外侧250*262*12个</t>
  </si>
  <si>
    <t>外侧250*340</t>
  </si>
  <si>
    <t>205*290*7个内侧</t>
  </si>
  <si>
    <t>3楼理工类阅览室</t>
  </si>
  <si>
    <t>外侧250*220</t>
  </si>
  <si>
    <t>外侧250*200*2个</t>
  </si>
  <si>
    <t>外侧250*150*2个</t>
  </si>
  <si>
    <t>280*335*2个</t>
  </si>
  <si>
    <t>教工餐厅</t>
  </si>
  <si>
    <t>250*290</t>
  </si>
  <si>
    <t>250*340</t>
  </si>
  <si>
    <t>250*2710</t>
  </si>
  <si>
    <t>250*670</t>
  </si>
  <si>
    <t>270*232</t>
  </si>
  <si>
    <t>270*520</t>
  </si>
  <si>
    <t>270*350</t>
  </si>
  <si>
    <t>270*720</t>
  </si>
  <si>
    <t>名称</t>
  </si>
  <si>
    <t>备注</t>
  </si>
  <si>
    <t>已经自行装好</t>
  </si>
  <si>
    <t>现代教育技术中心</t>
  </si>
  <si>
    <t>本部第一机房</t>
  </si>
  <si>
    <t>实训楼四楼</t>
  </si>
  <si>
    <t>换轨</t>
  </si>
  <si>
    <t>本部第二机房</t>
  </si>
  <si>
    <t>修布头、换轨</t>
  </si>
  <si>
    <t>本部第四机房</t>
  </si>
  <si>
    <t>210*210*2个</t>
  </si>
  <si>
    <t>修布头、换轮</t>
  </si>
  <si>
    <t>本部第五机房</t>
  </si>
  <si>
    <t>210*210</t>
  </si>
  <si>
    <t>本部第七机房</t>
  </si>
  <si>
    <t>实训楼三楼</t>
  </si>
  <si>
    <t>本部第八机房</t>
  </si>
  <si>
    <t>实训楼五楼</t>
  </si>
  <si>
    <t>210*210*4个</t>
  </si>
  <si>
    <t>210*180*2个</t>
  </si>
  <si>
    <t>本部第九机房</t>
  </si>
  <si>
    <t>本部多媒体2</t>
  </si>
  <si>
    <t>本部多媒体3</t>
  </si>
  <si>
    <t>第一多媒体</t>
  </si>
  <si>
    <t>金园校区图书馆楼3楼</t>
  </si>
  <si>
    <t>第三计算机室</t>
  </si>
  <si>
    <t>金园校区实验楼7楼</t>
  </si>
  <si>
    <t>245*380*2个</t>
  </si>
  <si>
    <t>第二多媒体</t>
  </si>
  <si>
    <t>金园校区实验楼8楼802</t>
  </si>
  <si>
    <t>第三多媒体</t>
  </si>
  <si>
    <t>金园校区实验楼8楼803</t>
  </si>
  <si>
    <t>汽车电器设备实训室</t>
  </si>
  <si>
    <t>第二实训楼101室</t>
  </si>
  <si>
    <t>机电系已报</t>
  </si>
  <si>
    <t>汽车电子技术设备实训室</t>
  </si>
  <si>
    <t>第二实训楼102室</t>
  </si>
  <si>
    <t>电控发动机检修实训室</t>
  </si>
  <si>
    <t>第二实训楼103室</t>
  </si>
  <si>
    <t>整车拆装实训室</t>
  </si>
  <si>
    <t>第二实训楼105室</t>
  </si>
  <si>
    <t>280*200</t>
  </si>
  <si>
    <t>280*380</t>
  </si>
  <si>
    <t>三菱电梯实训室</t>
  </si>
  <si>
    <t>第二实训楼205室</t>
  </si>
  <si>
    <t>不申报</t>
  </si>
  <si>
    <t>计算机系</t>
  </si>
  <si>
    <t>综合布线实训室</t>
  </si>
  <si>
    <t>旧实训楼303</t>
  </si>
  <si>
    <t>230*215*4个</t>
  </si>
  <si>
    <t>230*205*2个</t>
  </si>
  <si>
    <t>网络基础实训室</t>
  </si>
  <si>
    <t>旧实训楼301</t>
  </si>
  <si>
    <t>计算机多媒体实训室</t>
  </si>
  <si>
    <t>教学一区A101</t>
  </si>
  <si>
    <t>220*360*4个</t>
  </si>
  <si>
    <t>计算机原理实训室</t>
  </si>
  <si>
    <t>信息楼202</t>
  </si>
  <si>
    <t>换轮</t>
  </si>
  <si>
    <t>第四语言实训室</t>
  </si>
  <si>
    <t>老实训中心3楼</t>
  </si>
  <si>
    <t>240*180*2个</t>
  </si>
  <si>
    <t>240*360*2个</t>
  </si>
  <si>
    <t>同声传译实验室</t>
  </si>
  <si>
    <t>教学二区B304</t>
  </si>
  <si>
    <t>已经量好</t>
  </si>
  <si>
    <t>商务礼仪实训室</t>
  </si>
  <si>
    <t>教学二区A102</t>
  </si>
  <si>
    <t>240*215*4个</t>
  </si>
  <si>
    <t>学前教育系</t>
  </si>
  <si>
    <t>舞蹈一室</t>
  </si>
  <si>
    <t>幼师教学楼1楼</t>
  </si>
  <si>
    <t>184*693</t>
  </si>
  <si>
    <t>184*265</t>
  </si>
  <si>
    <t>184*280</t>
  </si>
  <si>
    <t>184*306</t>
  </si>
  <si>
    <t>184*110</t>
  </si>
  <si>
    <t>舞蹈二室</t>
  </si>
  <si>
    <t>幼师综合楼2楼</t>
  </si>
  <si>
    <t>280*262*7个</t>
  </si>
  <si>
    <t>舞蹈三室</t>
  </si>
  <si>
    <t>280*262*10个</t>
  </si>
  <si>
    <t>电脑二室</t>
  </si>
  <si>
    <t>幼师教学楼416</t>
  </si>
  <si>
    <t>微格教室</t>
  </si>
  <si>
    <t>幼师教学楼3楼6间</t>
  </si>
  <si>
    <t>235*260</t>
  </si>
  <si>
    <t>235*126</t>
  </si>
  <si>
    <t>235*170*4个</t>
  </si>
  <si>
    <t>小琴房、中琴房</t>
  </si>
  <si>
    <t>幼师艺术楼</t>
  </si>
  <si>
    <t>修布头、布叉</t>
  </si>
  <si>
    <t>画室</t>
  </si>
  <si>
    <t>幼师教学楼6楼</t>
  </si>
  <si>
    <t>232*430</t>
  </si>
  <si>
    <t>232*210*2个</t>
  </si>
  <si>
    <t>232*160</t>
  </si>
  <si>
    <t>1个换轨</t>
  </si>
  <si>
    <t>幼师教学楼7楼</t>
  </si>
  <si>
    <t>250*202</t>
  </si>
  <si>
    <t>250*164*4个</t>
  </si>
  <si>
    <t>艺体系</t>
  </si>
  <si>
    <t>A408民乐实训室</t>
  </si>
  <si>
    <t>教学一区A408</t>
  </si>
  <si>
    <t>220*210*2个</t>
  </si>
  <si>
    <t>综合楼合唱室</t>
  </si>
  <si>
    <t>综合楼402</t>
  </si>
  <si>
    <t>产品设计实训室</t>
  </si>
  <si>
    <t>第二实训楼406</t>
  </si>
  <si>
    <t>230*170*3个</t>
  </si>
  <si>
    <t>经济管理系</t>
  </si>
  <si>
    <t>会计实务综合实训室</t>
  </si>
  <si>
    <t>第二实训楼501B</t>
  </si>
  <si>
    <t>ERP沙盘实训室</t>
  </si>
  <si>
    <t>第二实训楼502</t>
  </si>
  <si>
    <t>电子商务实训室</t>
  </si>
  <si>
    <t>第二实训楼503</t>
  </si>
  <si>
    <t>物流软件教学实训室</t>
  </si>
  <si>
    <t>第二实训楼505A</t>
  </si>
  <si>
    <t>自然科学系</t>
  </si>
  <si>
    <t>生物实验室1</t>
  </si>
  <si>
    <t>实验楼401</t>
  </si>
  <si>
    <t>240*450*2个</t>
  </si>
  <si>
    <t>240*260*2个</t>
  </si>
  <si>
    <t>生物实验室2</t>
  </si>
  <si>
    <t>实验楼403</t>
  </si>
  <si>
    <t>动物标本室</t>
  </si>
  <si>
    <t>实验楼405</t>
  </si>
  <si>
    <t>240*450</t>
  </si>
  <si>
    <t>240*260</t>
  </si>
  <si>
    <t>实验办公室</t>
  </si>
  <si>
    <t>图书馆楼502</t>
  </si>
  <si>
    <t>248*380*2个</t>
  </si>
  <si>
    <t>单片机实验室</t>
  </si>
  <si>
    <t>实验楼501</t>
  </si>
  <si>
    <t>免</t>
  </si>
  <si>
    <t>光学、电子技术实验室</t>
  </si>
  <si>
    <t>实验楼502</t>
  </si>
  <si>
    <t>中教法实验室</t>
  </si>
  <si>
    <t>实验楼503</t>
  </si>
  <si>
    <t>加轮</t>
  </si>
  <si>
    <t>电磁学实验室</t>
  </si>
  <si>
    <t>实验楼506</t>
  </si>
  <si>
    <t>力、热实验室</t>
  </si>
  <si>
    <t>实验楼507</t>
  </si>
  <si>
    <t>电工、家长电器实验室</t>
  </si>
  <si>
    <t>实验楼508</t>
  </si>
  <si>
    <t>音像、电化教育实验室</t>
  </si>
  <si>
    <t>图书馆楼302</t>
  </si>
  <si>
    <t>248*250*2个</t>
  </si>
  <si>
    <t>地理实验室</t>
  </si>
  <si>
    <t>教学楼6楼</t>
  </si>
  <si>
    <t>实验楼304</t>
  </si>
  <si>
    <t>240*250</t>
  </si>
  <si>
    <t>教室</t>
  </si>
  <si>
    <t>图书馆楼503</t>
  </si>
  <si>
    <t>245*380</t>
  </si>
  <si>
    <t>图书馆楼501</t>
  </si>
  <si>
    <t>图书馆楼601</t>
  </si>
  <si>
    <t>教学楼204</t>
  </si>
  <si>
    <t>235*180*2个</t>
  </si>
  <si>
    <t>教学楼503</t>
  </si>
  <si>
    <t>加布叉、轮</t>
  </si>
  <si>
    <t>教学楼504</t>
  </si>
  <si>
    <t>曾瑞海办公室</t>
  </si>
  <si>
    <t>教学楼东201</t>
  </si>
  <si>
    <t>130*152</t>
  </si>
  <si>
    <t>人文社科系</t>
  </si>
  <si>
    <t>金园校区综合楼501</t>
  </si>
  <si>
    <t>190*165</t>
  </si>
  <si>
    <t>加轮、布叉</t>
  </si>
  <si>
    <t>A303</t>
  </si>
  <si>
    <t>230*335*2个</t>
  </si>
  <si>
    <t>230*215*2个</t>
  </si>
  <si>
    <t>多功能会议室</t>
  </si>
  <si>
    <t>D403</t>
  </si>
  <si>
    <t>260*230*2个</t>
  </si>
  <si>
    <t>260*220*2个</t>
  </si>
  <si>
    <t>机电系</t>
  </si>
  <si>
    <t>教二区D101教室</t>
  </si>
  <si>
    <t>215*240*4个</t>
  </si>
  <si>
    <t>教二区D104教室</t>
  </si>
  <si>
    <t>教二区D205教室</t>
  </si>
  <si>
    <t>教二区D202教室</t>
  </si>
  <si>
    <t>教二区D401教室</t>
  </si>
  <si>
    <t>教二区D404教室</t>
  </si>
  <si>
    <t>教二区C201教室</t>
  </si>
  <si>
    <t>教二区C205教室</t>
  </si>
  <si>
    <t>教二区B102教室</t>
  </si>
  <si>
    <t>340*255*2个</t>
  </si>
  <si>
    <t>260*225*2个</t>
  </si>
  <si>
    <t>教二区A105教室</t>
  </si>
  <si>
    <t>250*240*4个</t>
  </si>
  <si>
    <t>教二区D102教室</t>
  </si>
  <si>
    <t>教二区D105教室</t>
  </si>
  <si>
    <t>教二区D204教室</t>
  </si>
  <si>
    <t>教二区D201教室</t>
  </si>
  <si>
    <t>教二区D402教室</t>
  </si>
  <si>
    <t>教二区D405教室</t>
  </si>
  <si>
    <t>教二区C203教室</t>
  </si>
  <si>
    <t>教二区B103教室</t>
  </si>
  <si>
    <t>教二区B101教室</t>
  </si>
  <si>
    <t>250*390*2个</t>
  </si>
  <si>
    <t>教二区A106教室</t>
  </si>
  <si>
    <t>2号楼203、303、403、503、204、304、404、504、205、305、405、505</t>
    <phoneticPr fontId="4" type="noConversion"/>
  </si>
  <si>
    <t>2号楼301、401、501、207、307、407、507</t>
    <phoneticPr fontId="4" type="noConversion"/>
  </si>
  <si>
    <t>窗帘颜色</t>
    <phoneticPr fontId="4" type="noConversion"/>
  </si>
  <si>
    <t>绿色</t>
    <phoneticPr fontId="4" type="noConversion"/>
  </si>
  <si>
    <t>第二实训室103、301</t>
    <phoneticPr fontId="4" type="noConversion"/>
  </si>
  <si>
    <t>第二实训室101、102</t>
    <phoneticPr fontId="4" type="noConversion"/>
  </si>
  <si>
    <t>部门</t>
    <phoneticPr fontId="4" type="noConversion"/>
  </si>
  <si>
    <t>250*323*3个*7间</t>
    <phoneticPr fontId="4" type="noConversion"/>
  </si>
  <si>
    <t>250*170*7间</t>
    <phoneticPr fontId="4" type="noConversion"/>
  </si>
  <si>
    <t>250*150*7间</t>
    <phoneticPr fontId="4" type="noConversion"/>
  </si>
  <si>
    <t>250*235*2个*8间</t>
    <phoneticPr fontId="4" type="noConversion"/>
  </si>
  <si>
    <t>250*390*8间</t>
    <phoneticPr fontId="4" type="noConversion"/>
  </si>
  <si>
    <t>250*375*8间</t>
    <phoneticPr fontId="4" type="noConversion"/>
  </si>
  <si>
    <t>绿色</t>
    <phoneticPr fontId="4" type="noConversion"/>
  </si>
  <si>
    <t>绿色窗布小计</t>
    <phoneticPr fontId="4" type="noConversion"/>
  </si>
  <si>
    <t>米色</t>
    <phoneticPr fontId="4" type="noConversion"/>
  </si>
  <si>
    <t>220*160*2间</t>
    <phoneticPr fontId="4" type="noConversion"/>
  </si>
  <si>
    <t>220*200*2间</t>
    <phoneticPr fontId="4" type="noConversion"/>
  </si>
  <si>
    <t>2号楼202、302、402、502、206教务、306、406、506</t>
    <phoneticPr fontId="4" type="noConversion"/>
  </si>
  <si>
    <t>250*270*8间</t>
    <phoneticPr fontId="4" type="noConversion"/>
  </si>
  <si>
    <t>250*160*8间</t>
    <phoneticPr fontId="4" type="noConversion"/>
  </si>
  <si>
    <t>2号楼201</t>
    <phoneticPr fontId="4" type="noConversion"/>
  </si>
  <si>
    <t>250*323*3个</t>
    <phoneticPr fontId="4" type="noConversion"/>
  </si>
  <si>
    <t>250*170</t>
    <phoneticPr fontId="4" type="noConversion"/>
  </si>
  <si>
    <t>250*150</t>
    <phoneticPr fontId="4" type="noConversion"/>
  </si>
  <si>
    <t>米色</t>
    <phoneticPr fontId="4" type="noConversion"/>
  </si>
  <si>
    <t>第二食堂</t>
    <phoneticPr fontId="4" type="noConversion"/>
  </si>
  <si>
    <t>餐厅接待室</t>
    <phoneticPr fontId="4" type="noConversion"/>
  </si>
  <si>
    <t>教务处</t>
    <phoneticPr fontId="4" type="noConversion"/>
  </si>
  <si>
    <t>办公室</t>
    <phoneticPr fontId="4" type="noConversion"/>
  </si>
  <si>
    <t>窗布、窗轨合计</t>
    <phoneticPr fontId="4" type="noConversion"/>
  </si>
  <si>
    <r>
      <t>101B:280*290、280*365*2个、280*170*2个、</t>
    </r>
    <r>
      <rPr>
        <u/>
        <sz val="12"/>
        <color theme="1"/>
        <rFont val="宋体"/>
        <family val="3"/>
        <charset val="134"/>
        <scheme val="minor"/>
      </rPr>
      <t>280*560</t>
    </r>
  </si>
  <si>
    <r>
      <t>103A：280*365、280*290、</t>
    </r>
    <r>
      <rPr>
        <u/>
        <sz val="12"/>
        <color theme="1"/>
        <rFont val="宋体"/>
        <family val="3"/>
        <charset val="134"/>
        <scheme val="minor"/>
      </rPr>
      <t>280*280</t>
    </r>
  </si>
  <si>
    <t>学前教育系</t>
    <phoneticPr fontId="4" type="noConversion"/>
  </si>
  <si>
    <t>信息楼713</t>
    <phoneticPr fontId="4" type="noConversion"/>
  </si>
  <si>
    <t>280*205</t>
    <phoneticPr fontId="4" type="noConversion"/>
  </si>
  <si>
    <t>米色窗布小计</t>
    <phoneticPr fontId="4" type="noConversion"/>
  </si>
  <si>
    <t>汕头职业技术学院采购窗布、窗轨规格明细</t>
    <phoneticPr fontId="4" type="noConversion"/>
  </si>
  <si>
    <t>折皱*1.6倍</t>
    <phoneticPr fontId="4" type="noConversion"/>
  </si>
  <si>
    <t>折皱*1.6倍</t>
    <phoneticPr fontId="4" type="noConversion"/>
  </si>
  <si>
    <t>2号楼102、106</t>
    <phoneticPr fontId="4" type="noConversion"/>
  </si>
  <si>
    <t>250*250</t>
    <phoneticPr fontId="4" type="noConversion"/>
  </si>
  <si>
    <t>215*285/窗、共8个窗</t>
    <phoneticPr fontId="4" type="noConversion"/>
  </si>
  <si>
    <t>184*338*5个</t>
    <phoneticPr fontId="4" type="noConversion"/>
  </si>
  <si>
    <t>拉直面积㎡</t>
    <phoneticPr fontId="4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</si>
</sst>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justify"/>
    </xf>
    <xf numFmtId="0" fontId="5" fillId="0" borderId="1" xfId="0" applyFont="1" applyBorder="1" applyAlignment="1">
      <alignment horizontal="left" vertical="justify" wrapText="1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8"/>
  <sheetViews>
    <sheetView tabSelected="1" view="pageBreakPreview" zoomScale="80" zoomScaleNormal="100" zoomScaleSheetLayoutView="80" workbookViewId="0">
      <pane xSplit="2" ySplit="4" topLeftCell="C87" activePane="bottomRight" state="frozen"/>
      <selection pane="topRight"/>
      <selection pane="bottomLeft"/>
      <selection pane="bottomRight" activeCell="O97" sqref="O97"/>
    </sheetView>
  </sheetViews>
  <sheetFormatPr defaultColWidth="9" defaultRowHeight="13.5"/>
  <cols>
    <col min="1" max="1" width="4.125" style="4" customWidth="1"/>
    <col min="2" max="2" width="18.375" style="4" bestFit="1" customWidth="1"/>
    <col min="3" max="3" width="19" style="4" customWidth="1"/>
    <col min="4" max="4" width="23.625" style="4" bestFit="1" customWidth="1"/>
    <col min="5" max="5" width="17.125" style="2" bestFit="1" customWidth="1"/>
    <col min="6" max="7" width="14.5" style="2" bestFit="1" customWidth="1"/>
    <col min="8" max="9" width="11.75" style="2" customWidth="1"/>
    <col min="10" max="10" width="10.625" style="2" customWidth="1"/>
    <col min="11" max="11" width="9.5" style="4" customWidth="1"/>
    <col min="12" max="12" width="6" style="4" customWidth="1"/>
    <col min="13" max="13" width="6.625" style="5" customWidth="1"/>
    <col min="14" max="14" width="5.125" style="4" customWidth="1"/>
    <col min="15" max="15" width="11.5" style="26" customWidth="1"/>
    <col min="16" max="16" width="11.625" style="4" hidden="1" customWidth="1"/>
    <col min="17" max="18" width="0" style="4" hidden="1" customWidth="1"/>
    <col min="19" max="16384" width="9" style="4"/>
  </cols>
  <sheetData>
    <row r="1" spans="1:15" ht="27" customHeight="1">
      <c r="A1" s="37" t="s">
        <v>372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10.5" customHeight="1">
      <c r="A2" s="12"/>
      <c r="B2" s="12"/>
      <c r="C2" s="12"/>
      <c r="D2" s="12"/>
      <c r="E2" s="11"/>
      <c r="F2" s="11"/>
      <c r="G2" s="11"/>
      <c r="H2" s="11"/>
      <c r="I2" s="11"/>
      <c r="J2" s="11"/>
      <c r="K2" s="12"/>
      <c r="L2" s="12"/>
    </row>
    <row r="3" spans="1:15" ht="11.25" customHeight="1">
      <c r="A3" s="12"/>
      <c r="B3" s="12"/>
      <c r="C3" s="12"/>
      <c r="D3" s="12"/>
      <c r="E3" s="11"/>
      <c r="F3" s="11"/>
      <c r="G3" s="11"/>
      <c r="H3" s="11"/>
      <c r="I3" s="11"/>
      <c r="J3" s="11"/>
      <c r="K3" s="6"/>
      <c r="L3" s="6"/>
    </row>
    <row r="4" spans="1:15" s="1" customFormat="1" ht="45" customHeight="1">
      <c r="A4" s="14" t="s">
        <v>0</v>
      </c>
      <c r="B4" s="14" t="s">
        <v>341</v>
      </c>
      <c r="C4" s="14" t="s">
        <v>131</v>
      </c>
      <c r="D4" s="14" t="s">
        <v>1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24</v>
      </c>
      <c r="L4" s="14" t="s">
        <v>25</v>
      </c>
      <c r="M4" s="17" t="s">
        <v>379</v>
      </c>
      <c r="N4" s="17" t="s">
        <v>337</v>
      </c>
      <c r="O4" s="27" t="s">
        <v>132</v>
      </c>
    </row>
    <row r="5" spans="1:15" ht="28.5">
      <c r="A5" s="18">
        <v>1</v>
      </c>
      <c r="B5" s="18" t="s">
        <v>3</v>
      </c>
      <c r="C5" s="18"/>
      <c r="D5" s="19" t="s">
        <v>26</v>
      </c>
      <c r="E5" s="19" t="s">
        <v>27</v>
      </c>
      <c r="F5" s="19" t="s">
        <v>28</v>
      </c>
      <c r="G5" s="19"/>
      <c r="H5" s="19"/>
      <c r="I5" s="19"/>
      <c r="J5" s="19"/>
      <c r="K5" s="18">
        <v>29.6</v>
      </c>
      <c r="L5" s="18">
        <v>12</v>
      </c>
      <c r="M5" s="18">
        <v>74</v>
      </c>
      <c r="N5" s="18" t="s">
        <v>338</v>
      </c>
      <c r="O5" s="28"/>
    </row>
    <row r="6" spans="1:15" ht="28.5">
      <c r="A6" s="18">
        <v>2</v>
      </c>
      <c r="B6" s="18" t="s">
        <v>3</v>
      </c>
      <c r="C6" s="18"/>
      <c r="D6" s="19" t="s">
        <v>32</v>
      </c>
      <c r="E6" s="19" t="s">
        <v>27</v>
      </c>
      <c r="F6" s="19" t="s">
        <v>28</v>
      </c>
      <c r="G6" s="19"/>
      <c r="H6" s="19"/>
      <c r="I6" s="19"/>
      <c r="J6" s="19"/>
      <c r="K6" s="18">
        <v>29.6</v>
      </c>
      <c r="L6" s="18">
        <v>12</v>
      </c>
      <c r="M6" s="18">
        <v>74</v>
      </c>
      <c r="N6" s="18" t="s">
        <v>338</v>
      </c>
      <c r="O6" s="28"/>
    </row>
    <row r="7" spans="1:15" ht="14.25">
      <c r="A7" s="18">
        <v>3</v>
      </c>
      <c r="B7" s="18" t="s">
        <v>3</v>
      </c>
      <c r="C7" s="18"/>
      <c r="D7" s="19" t="s">
        <v>35</v>
      </c>
      <c r="E7" s="19" t="s">
        <v>36</v>
      </c>
      <c r="F7" s="19" t="s">
        <v>37</v>
      </c>
      <c r="G7" s="19"/>
      <c r="H7" s="19"/>
      <c r="I7" s="19"/>
      <c r="J7" s="19"/>
      <c r="K7" s="18">
        <v>11.55</v>
      </c>
      <c r="L7" s="18">
        <v>6</v>
      </c>
      <c r="M7" s="18">
        <v>27.72</v>
      </c>
      <c r="N7" s="18" t="s">
        <v>338</v>
      </c>
      <c r="O7" s="28"/>
    </row>
    <row r="8" spans="1:15" ht="42.75">
      <c r="A8" s="18">
        <v>4</v>
      </c>
      <c r="B8" s="18" t="s">
        <v>3</v>
      </c>
      <c r="C8" s="18"/>
      <c r="D8" s="19" t="s">
        <v>41</v>
      </c>
      <c r="E8" s="19" t="s">
        <v>42</v>
      </c>
      <c r="F8" s="19" t="s">
        <v>43</v>
      </c>
      <c r="G8" s="19" t="s">
        <v>44</v>
      </c>
      <c r="H8" s="19"/>
      <c r="I8" s="19"/>
      <c r="J8" s="19"/>
      <c r="K8" s="18">
        <v>50.55</v>
      </c>
      <c r="L8" s="18">
        <v>20</v>
      </c>
      <c r="M8" s="18">
        <v>115.2825</v>
      </c>
      <c r="N8" s="18" t="s">
        <v>338</v>
      </c>
      <c r="O8" s="28"/>
    </row>
    <row r="9" spans="1:15" ht="42.75">
      <c r="A9" s="18">
        <v>5</v>
      </c>
      <c r="B9" s="18" t="s">
        <v>3</v>
      </c>
      <c r="C9" s="18"/>
      <c r="D9" s="19" t="s">
        <v>45</v>
      </c>
      <c r="E9" s="19" t="s">
        <v>46</v>
      </c>
      <c r="F9" s="19" t="s">
        <v>47</v>
      </c>
      <c r="G9" s="19"/>
      <c r="H9" s="19"/>
      <c r="I9" s="19"/>
      <c r="J9" s="19"/>
      <c r="K9" s="18">
        <v>41</v>
      </c>
      <c r="L9" s="18">
        <v>10</v>
      </c>
      <c r="M9" s="18">
        <v>90.2</v>
      </c>
      <c r="N9" s="18" t="s">
        <v>338</v>
      </c>
      <c r="O9" s="28"/>
    </row>
    <row r="10" spans="1:15" ht="42.75">
      <c r="A10" s="18">
        <v>6</v>
      </c>
      <c r="B10" s="18" t="s">
        <v>3</v>
      </c>
      <c r="C10" s="18"/>
      <c r="D10" s="19" t="s">
        <v>48</v>
      </c>
      <c r="E10" s="19" t="s">
        <v>47</v>
      </c>
      <c r="F10" s="19" t="s">
        <v>46</v>
      </c>
      <c r="G10" s="19"/>
      <c r="H10" s="19"/>
      <c r="I10" s="19"/>
      <c r="J10" s="19"/>
      <c r="K10" s="18">
        <v>41</v>
      </c>
      <c r="L10" s="18">
        <v>10</v>
      </c>
      <c r="M10" s="18">
        <v>90.2</v>
      </c>
      <c r="N10" s="18" t="s">
        <v>338</v>
      </c>
      <c r="O10" s="28"/>
    </row>
    <row r="11" spans="1:15" ht="42.75">
      <c r="A11" s="18">
        <v>7</v>
      </c>
      <c r="B11" s="18" t="s">
        <v>3</v>
      </c>
      <c r="C11" s="18"/>
      <c r="D11" s="19" t="s">
        <v>49</v>
      </c>
      <c r="E11" s="19" t="s">
        <v>50</v>
      </c>
      <c r="F11" s="19" t="s">
        <v>50</v>
      </c>
      <c r="G11" s="19" t="s">
        <v>51</v>
      </c>
      <c r="H11" s="19"/>
      <c r="I11" s="19"/>
      <c r="J11" s="19"/>
      <c r="K11" s="18">
        <v>36.1</v>
      </c>
      <c r="L11" s="18">
        <v>15</v>
      </c>
      <c r="M11" s="18">
        <v>83.515000000000001</v>
      </c>
      <c r="N11" s="18" t="s">
        <v>338</v>
      </c>
      <c r="O11" s="28"/>
    </row>
    <row r="12" spans="1:15" ht="14.25">
      <c r="A12" s="18">
        <v>8</v>
      </c>
      <c r="B12" s="18" t="s">
        <v>3</v>
      </c>
      <c r="C12" s="18"/>
      <c r="D12" s="19" t="s">
        <v>52</v>
      </c>
      <c r="E12" s="19" t="s">
        <v>53</v>
      </c>
      <c r="F12" s="19" t="s">
        <v>54</v>
      </c>
      <c r="G12" s="19" t="s">
        <v>55</v>
      </c>
      <c r="H12" s="19" t="s">
        <v>56</v>
      </c>
      <c r="I12" s="19"/>
      <c r="J12" s="19"/>
      <c r="K12" s="18">
        <v>13.13</v>
      </c>
      <c r="L12" s="18">
        <v>4</v>
      </c>
      <c r="M12" s="18">
        <v>30.199000000000002</v>
      </c>
      <c r="N12" s="18" t="s">
        <v>338</v>
      </c>
      <c r="O12" s="28"/>
    </row>
    <row r="13" spans="1:15" ht="14.25">
      <c r="A13" s="18">
        <v>9</v>
      </c>
      <c r="B13" s="18" t="s">
        <v>3</v>
      </c>
      <c r="C13" s="18"/>
      <c r="D13" s="19" t="s">
        <v>57</v>
      </c>
      <c r="E13" s="19" t="s">
        <v>53</v>
      </c>
      <c r="F13" s="19" t="s">
        <v>58</v>
      </c>
      <c r="G13" s="19" t="s">
        <v>55</v>
      </c>
      <c r="H13" s="19" t="s">
        <v>59</v>
      </c>
      <c r="I13" s="19"/>
      <c r="J13" s="19"/>
      <c r="K13" s="18">
        <v>13.05</v>
      </c>
      <c r="L13" s="18">
        <v>4</v>
      </c>
      <c r="M13" s="18">
        <v>30.015000000000001</v>
      </c>
      <c r="N13" s="18" t="s">
        <v>338</v>
      </c>
      <c r="O13" s="28"/>
    </row>
    <row r="14" spans="1:15" ht="14.25">
      <c r="A14" s="18">
        <v>10</v>
      </c>
      <c r="B14" s="18" t="s">
        <v>3</v>
      </c>
      <c r="C14" s="18"/>
      <c r="D14" s="19" t="s">
        <v>60</v>
      </c>
      <c r="E14" s="19" t="s">
        <v>61</v>
      </c>
      <c r="F14" s="19" t="s">
        <v>62</v>
      </c>
      <c r="G14" s="19" t="s">
        <v>63</v>
      </c>
      <c r="H14" s="19"/>
      <c r="I14" s="19"/>
      <c r="J14" s="19"/>
      <c r="K14" s="18">
        <v>13.65</v>
      </c>
      <c r="L14" s="18">
        <v>5</v>
      </c>
      <c r="M14" s="18">
        <v>31.395</v>
      </c>
      <c r="N14" s="18" t="s">
        <v>338</v>
      </c>
      <c r="O14" s="28"/>
    </row>
    <row r="15" spans="1:15" ht="14.25">
      <c r="A15" s="18">
        <v>11</v>
      </c>
      <c r="B15" s="18" t="s">
        <v>3</v>
      </c>
      <c r="C15" s="18"/>
      <c r="D15" s="19" t="s">
        <v>64</v>
      </c>
      <c r="E15" s="19" t="s">
        <v>65</v>
      </c>
      <c r="F15" s="19" t="s">
        <v>66</v>
      </c>
      <c r="G15" s="19" t="s">
        <v>67</v>
      </c>
      <c r="H15" s="19" t="s">
        <v>68</v>
      </c>
      <c r="I15" s="19"/>
      <c r="J15" s="19"/>
      <c r="K15" s="18">
        <v>21.15</v>
      </c>
      <c r="L15" s="18">
        <v>7</v>
      </c>
      <c r="M15" s="18">
        <v>50.345999999999997</v>
      </c>
      <c r="N15" s="18" t="s">
        <v>338</v>
      </c>
      <c r="O15" s="28"/>
    </row>
    <row r="16" spans="1:15" ht="14.25">
      <c r="A16" s="18">
        <v>12</v>
      </c>
      <c r="B16" s="18" t="s">
        <v>3</v>
      </c>
      <c r="C16" s="18"/>
      <c r="D16" s="19" t="s">
        <v>69</v>
      </c>
      <c r="E16" s="19" t="s">
        <v>70</v>
      </c>
      <c r="F16" s="19" t="s">
        <v>71</v>
      </c>
      <c r="G16" s="19" t="s">
        <v>72</v>
      </c>
      <c r="H16" s="19" t="s">
        <v>73</v>
      </c>
      <c r="I16" s="19" t="s">
        <v>74</v>
      </c>
      <c r="J16" s="19"/>
      <c r="K16" s="18">
        <v>21.15</v>
      </c>
      <c r="L16" s="18">
        <v>7</v>
      </c>
      <c r="M16" s="18">
        <v>52.033999999999999</v>
      </c>
      <c r="N16" s="18" t="s">
        <v>338</v>
      </c>
      <c r="O16" s="28"/>
    </row>
    <row r="17" spans="1:16" ht="14.25">
      <c r="A17" s="18">
        <v>13</v>
      </c>
      <c r="B17" s="18" t="s">
        <v>3</v>
      </c>
      <c r="C17" s="18"/>
      <c r="D17" s="19" t="s">
        <v>75</v>
      </c>
      <c r="E17" s="19" t="s">
        <v>76</v>
      </c>
      <c r="F17" s="19" t="s">
        <v>77</v>
      </c>
      <c r="G17" s="19" t="s">
        <v>72</v>
      </c>
      <c r="H17" s="19" t="s">
        <v>78</v>
      </c>
      <c r="I17" s="19"/>
      <c r="J17" s="19"/>
      <c r="K17" s="18">
        <v>21.07</v>
      </c>
      <c r="L17" s="18">
        <v>7</v>
      </c>
      <c r="M17" s="18">
        <v>53.112000000000002</v>
      </c>
      <c r="N17" s="18" t="s">
        <v>338</v>
      </c>
      <c r="O17" s="28"/>
      <c r="P17" s="4">
        <f>SUM(L2:L17)</f>
        <v>119</v>
      </c>
    </row>
    <row r="18" spans="1:16" ht="28.5">
      <c r="A18" s="18">
        <v>14</v>
      </c>
      <c r="B18" s="18" t="s">
        <v>4</v>
      </c>
      <c r="C18" s="18"/>
      <c r="D18" s="19" t="s">
        <v>336</v>
      </c>
      <c r="E18" s="19" t="s">
        <v>342</v>
      </c>
      <c r="F18" s="19" t="s">
        <v>343</v>
      </c>
      <c r="G18" s="19" t="s">
        <v>344</v>
      </c>
      <c r="H18" s="19"/>
      <c r="I18" s="19"/>
      <c r="J18" s="19"/>
      <c r="K18" s="18">
        <v>45.01</v>
      </c>
      <c r="L18" s="18">
        <v>35</v>
      </c>
      <c r="M18" s="18">
        <v>112.52500000000001</v>
      </c>
      <c r="N18" s="18" t="s">
        <v>338</v>
      </c>
      <c r="O18" s="28"/>
    </row>
    <row r="19" spans="1:16" ht="42.75">
      <c r="A19" s="18">
        <v>15</v>
      </c>
      <c r="B19" s="18" t="s">
        <v>4</v>
      </c>
      <c r="C19" s="18"/>
      <c r="D19" s="19" t="s">
        <v>335</v>
      </c>
      <c r="E19" s="19" t="s">
        <v>345</v>
      </c>
      <c r="F19" s="19" t="s">
        <v>346</v>
      </c>
      <c r="G19" s="19" t="s">
        <v>347</v>
      </c>
      <c r="H19" s="19"/>
      <c r="I19" s="19"/>
      <c r="J19" s="19"/>
      <c r="K19" s="18">
        <v>98.8</v>
      </c>
      <c r="L19" s="18">
        <v>32</v>
      </c>
      <c r="M19" s="18">
        <v>247</v>
      </c>
      <c r="N19" s="18" t="s">
        <v>338</v>
      </c>
      <c r="O19" s="28"/>
      <c r="P19" s="4">
        <f>SUM(L13:L19)</f>
        <v>97</v>
      </c>
    </row>
    <row r="20" spans="1:16" ht="28.5">
      <c r="A20" s="18">
        <v>16</v>
      </c>
      <c r="B20" s="18" t="s">
        <v>6</v>
      </c>
      <c r="C20" s="18"/>
      <c r="D20" s="18" t="s">
        <v>7</v>
      </c>
      <c r="E20" s="19" t="s">
        <v>8</v>
      </c>
      <c r="F20" s="19"/>
      <c r="G20" s="19"/>
      <c r="H20" s="19"/>
      <c r="I20" s="19"/>
      <c r="J20" s="19"/>
      <c r="K20" s="19">
        <v>36.799999999999997</v>
      </c>
      <c r="L20" s="19">
        <v>16</v>
      </c>
      <c r="M20" s="18">
        <v>92</v>
      </c>
      <c r="N20" s="18" t="s">
        <v>338</v>
      </c>
      <c r="O20" s="28"/>
    </row>
    <row r="21" spans="1:16" ht="42.75">
      <c r="A21" s="18">
        <v>17</v>
      </c>
      <c r="B21" s="18" t="s">
        <v>6</v>
      </c>
      <c r="C21" s="18"/>
      <c r="D21" s="19" t="s">
        <v>9</v>
      </c>
      <c r="E21" s="19" t="s">
        <v>10</v>
      </c>
      <c r="F21" s="19"/>
      <c r="G21" s="19"/>
      <c r="H21" s="19"/>
      <c r="I21" s="19"/>
      <c r="J21" s="19"/>
      <c r="K21" s="19">
        <v>43.7</v>
      </c>
      <c r="L21" s="19">
        <v>23</v>
      </c>
      <c r="M21" s="18">
        <v>96.14</v>
      </c>
      <c r="N21" s="18" t="s">
        <v>338</v>
      </c>
      <c r="O21" s="28"/>
      <c r="P21" s="4">
        <v>39</v>
      </c>
    </row>
    <row r="22" spans="1:16" ht="57">
      <c r="A22" s="18">
        <v>18</v>
      </c>
      <c r="B22" s="19" t="s">
        <v>11</v>
      </c>
      <c r="C22" s="19"/>
      <c r="D22" s="19" t="s">
        <v>340</v>
      </c>
      <c r="E22" s="19" t="s">
        <v>12</v>
      </c>
      <c r="F22" s="19" t="s">
        <v>366</v>
      </c>
      <c r="G22" s="19" t="s">
        <v>13</v>
      </c>
      <c r="H22" s="19" t="s">
        <v>14</v>
      </c>
      <c r="I22" s="19"/>
      <c r="J22" s="19"/>
      <c r="K22" s="20">
        <v>60.42</v>
      </c>
      <c r="L22" s="20">
        <v>19</v>
      </c>
      <c r="M22" s="19">
        <v>167.27099999999999</v>
      </c>
      <c r="N22" s="18" t="s">
        <v>338</v>
      </c>
      <c r="O22" s="29"/>
      <c r="P22" s="2">
        <v>19</v>
      </c>
    </row>
    <row r="23" spans="1:16" ht="43.5" customHeight="1">
      <c r="A23" s="18">
        <v>19</v>
      </c>
      <c r="B23" s="19" t="s">
        <v>11</v>
      </c>
      <c r="C23" s="19"/>
      <c r="D23" s="19" t="s">
        <v>339</v>
      </c>
      <c r="E23" s="19" t="s">
        <v>367</v>
      </c>
      <c r="F23" s="19" t="s">
        <v>15</v>
      </c>
      <c r="G23" s="20" t="s">
        <v>16</v>
      </c>
      <c r="H23" s="19"/>
      <c r="I23" s="19"/>
      <c r="J23" s="19"/>
      <c r="K23" s="20">
        <v>22.25</v>
      </c>
      <c r="L23" s="20">
        <v>6</v>
      </c>
      <c r="M23" s="19">
        <v>60.4</v>
      </c>
      <c r="N23" s="18" t="s">
        <v>338</v>
      </c>
      <c r="O23" s="29"/>
      <c r="P23" s="2"/>
    </row>
    <row r="24" spans="1:16" ht="28.5">
      <c r="A24" s="18">
        <v>20</v>
      </c>
      <c r="B24" s="18" t="s">
        <v>17</v>
      </c>
      <c r="C24" s="18"/>
      <c r="D24" s="18" t="s">
        <v>18</v>
      </c>
      <c r="E24" s="19" t="s">
        <v>377</v>
      </c>
      <c r="F24" s="19"/>
      <c r="G24" s="19"/>
      <c r="H24" s="19"/>
      <c r="I24" s="19"/>
      <c r="J24" s="19"/>
      <c r="K24" s="19">
        <v>22.8</v>
      </c>
      <c r="L24" s="19">
        <v>8</v>
      </c>
      <c r="M24" s="18">
        <v>49.02</v>
      </c>
      <c r="N24" s="18" t="s">
        <v>348</v>
      </c>
      <c r="O24" s="28"/>
      <c r="P24" s="4">
        <v>8</v>
      </c>
    </row>
    <row r="25" spans="1:16" ht="14.25">
      <c r="A25" s="18">
        <v>21</v>
      </c>
      <c r="B25" s="13" t="s">
        <v>134</v>
      </c>
      <c r="C25" s="13" t="s">
        <v>140</v>
      </c>
      <c r="D25" s="13" t="s">
        <v>136</v>
      </c>
      <c r="E25" s="14" t="s">
        <v>141</v>
      </c>
      <c r="F25" s="14"/>
      <c r="G25" s="14"/>
      <c r="H25" s="14"/>
      <c r="I25" s="14"/>
      <c r="J25" s="14"/>
      <c r="K25" s="13">
        <v>4.2</v>
      </c>
      <c r="L25" s="13">
        <v>2</v>
      </c>
      <c r="M25" s="13">
        <v>8.8000000000000007</v>
      </c>
      <c r="N25" s="13" t="s">
        <v>348</v>
      </c>
      <c r="O25" s="30" t="s">
        <v>142</v>
      </c>
      <c r="P25" s="8"/>
    </row>
    <row r="26" spans="1:16" ht="14.25">
      <c r="A26" s="18">
        <v>22</v>
      </c>
      <c r="B26" s="13" t="s">
        <v>134</v>
      </c>
      <c r="C26" s="13" t="s">
        <v>143</v>
      </c>
      <c r="D26" s="13" t="s">
        <v>136</v>
      </c>
      <c r="E26" s="14" t="s">
        <v>144</v>
      </c>
      <c r="F26" s="14"/>
      <c r="G26" s="14"/>
      <c r="H26" s="14"/>
      <c r="I26" s="14"/>
      <c r="J26" s="14"/>
      <c r="K26" s="13">
        <v>2.1</v>
      </c>
      <c r="L26" s="13">
        <v>1</v>
      </c>
      <c r="M26" s="13">
        <v>4.41</v>
      </c>
      <c r="N26" s="13" t="s">
        <v>348</v>
      </c>
      <c r="O26" s="30"/>
      <c r="P26" s="8"/>
    </row>
    <row r="27" spans="1:16" ht="14.25">
      <c r="A27" s="18">
        <v>23</v>
      </c>
      <c r="B27" s="13" t="s">
        <v>134</v>
      </c>
      <c r="C27" s="13" t="s">
        <v>147</v>
      </c>
      <c r="D27" s="13" t="s">
        <v>148</v>
      </c>
      <c r="E27" s="14" t="s">
        <v>149</v>
      </c>
      <c r="F27" s="14" t="s">
        <v>150</v>
      </c>
      <c r="G27" s="14"/>
      <c r="H27" s="14"/>
      <c r="I27" s="14"/>
      <c r="J27" s="19"/>
      <c r="K27" s="13">
        <v>12</v>
      </c>
      <c r="L27" s="13">
        <v>6</v>
      </c>
      <c r="M27" s="13">
        <v>25.2</v>
      </c>
      <c r="N27" s="13" t="s">
        <v>348</v>
      </c>
      <c r="O27" s="30"/>
      <c r="P27" s="8"/>
    </row>
    <row r="28" spans="1:16" ht="14.25">
      <c r="A28" s="18">
        <v>24</v>
      </c>
      <c r="B28" s="13" t="s">
        <v>134</v>
      </c>
      <c r="C28" s="13" t="s">
        <v>154</v>
      </c>
      <c r="D28" s="13" t="s">
        <v>155</v>
      </c>
      <c r="E28" s="14"/>
      <c r="F28" s="14"/>
      <c r="G28" s="14"/>
      <c r="H28" s="14"/>
      <c r="I28" s="14"/>
      <c r="J28" s="14"/>
      <c r="K28" s="13">
        <v>9.16</v>
      </c>
      <c r="L28" s="13">
        <v>2</v>
      </c>
      <c r="M28" s="13"/>
      <c r="N28" s="13" t="s">
        <v>348</v>
      </c>
      <c r="O28" s="30" t="s">
        <v>139</v>
      </c>
      <c r="P28" s="8"/>
    </row>
    <row r="29" spans="1:16" ht="14.25">
      <c r="A29" s="18">
        <v>25</v>
      </c>
      <c r="B29" s="13" t="s">
        <v>134</v>
      </c>
      <c r="C29" s="13" t="s">
        <v>156</v>
      </c>
      <c r="D29" s="13" t="s">
        <v>157</v>
      </c>
      <c r="E29" s="14" t="s">
        <v>158</v>
      </c>
      <c r="F29" s="14"/>
      <c r="G29" s="14"/>
      <c r="H29" s="14"/>
      <c r="I29" s="14"/>
      <c r="J29" s="14"/>
      <c r="K29" s="13">
        <v>7.6</v>
      </c>
      <c r="L29" s="13">
        <v>2</v>
      </c>
      <c r="M29" s="13">
        <v>18.62</v>
      </c>
      <c r="N29" s="13" t="s">
        <v>348</v>
      </c>
      <c r="O29" s="30"/>
      <c r="P29" s="8"/>
    </row>
    <row r="30" spans="1:16" ht="14.25">
      <c r="A30" s="18">
        <v>26</v>
      </c>
      <c r="B30" s="13" t="s">
        <v>11</v>
      </c>
      <c r="C30" s="13" t="s">
        <v>170</v>
      </c>
      <c r="D30" s="13" t="s">
        <v>171</v>
      </c>
      <c r="E30" s="14" t="s">
        <v>172</v>
      </c>
      <c r="F30" s="14" t="s">
        <v>173</v>
      </c>
      <c r="G30" s="14"/>
      <c r="H30" s="14"/>
      <c r="I30" s="14"/>
      <c r="J30" s="19"/>
      <c r="K30" s="13">
        <v>5.8</v>
      </c>
      <c r="L30" s="13">
        <v>2</v>
      </c>
      <c r="M30" s="13">
        <v>16.239999999999998</v>
      </c>
      <c r="N30" s="13" t="s">
        <v>348</v>
      </c>
      <c r="O30" s="30"/>
      <c r="P30" s="8"/>
    </row>
    <row r="31" spans="1:16" ht="14.25">
      <c r="A31" s="18">
        <v>27</v>
      </c>
      <c r="B31" s="13" t="s">
        <v>177</v>
      </c>
      <c r="C31" s="13" t="s">
        <v>178</v>
      </c>
      <c r="D31" s="13" t="s">
        <v>179</v>
      </c>
      <c r="E31" s="14" t="s">
        <v>180</v>
      </c>
      <c r="F31" s="14" t="s">
        <v>181</v>
      </c>
      <c r="G31" s="14"/>
      <c r="H31" s="14"/>
      <c r="I31" s="14"/>
      <c r="J31" s="19"/>
      <c r="K31" s="13">
        <v>12.7</v>
      </c>
      <c r="L31" s="13">
        <v>6</v>
      </c>
      <c r="M31" s="13">
        <v>29.21</v>
      </c>
      <c r="N31" s="13" t="s">
        <v>348</v>
      </c>
      <c r="O31" s="30"/>
      <c r="P31" s="8"/>
    </row>
    <row r="32" spans="1:16" ht="14.25">
      <c r="A32" s="18">
        <v>28</v>
      </c>
      <c r="B32" s="13" t="s">
        <v>177</v>
      </c>
      <c r="C32" s="13" t="s">
        <v>182</v>
      </c>
      <c r="D32" s="13" t="s">
        <v>183</v>
      </c>
      <c r="E32" s="14" t="s">
        <v>180</v>
      </c>
      <c r="F32" s="14" t="s">
        <v>181</v>
      </c>
      <c r="G32" s="14"/>
      <c r="H32" s="14"/>
      <c r="I32" s="14"/>
      <c r="J32" s="19"/>
      <c r="K32" s="13">
        <v>12.7</v>
      </c>
      <c r="L32" s="13">
        <v>6</v>
      </c>
      <c r="M32" s="13">
        <v>29.21</v>
      </c>
      <c r="N32" s="13" t="s">
        <v>348</v>
      </c>
      <c r="O32" s="30"/>
      <c r="P32" s="8"/>
    </row>
    <row r="33" spans="1:16" ht="14.25">
      <c r="A33" s="18">
        <v>29</v>
      </c>
      <c r="B33" s="13" t="s">
        <v>177</v>
      </c>
      <c r="C33" s="13" t="s">
        <v>184</v>
      </c>
      <c r="D33" s="13" t="s">
        <v>185</v>
      </c>
      <c r="E33" s="14" t="s">
        <v>34</v>
      </c>
      <c r="F33" s="14" t="s">
        <v>172</v>
      </c>
      <c r="G33" s="14" t="s">
        <v>186</v>
      </c>
      <c r="H33" s="14"/>
      <c r="I33" s="19"/>
      <c r="J33" s="19"/>
      <c r="K33" s="13">
        <v>19.600000000000001</v>
      </c>
      <c r="L33" s="13">
        <v>7</v>
      </c>
      <c r="M33" s="13">
        <v>44.32</v>
      </c>
      <c r="N33" s="13" t="s">
        <v>348</v>
      </c>
      <c r="O33" s="30"/>
      <c r="P33" s="8"/>
    </row>
    <row r="34" spans="1:16" ht="14.25">
      <c r="A34" s="18">
        <v>30</v>
      </c>
      <c r="B34" s="13" t="s">
        <v>17</v>
      </c>
      <c r="C34" s="13" t="s">
        <v>190</v>
      </c>
      <c r="D34" s="14" t="s">
        <v>191</v>
      </c>
      <c r="E34" s="14" t="s">
        <v>192</v>
      </c>
      <c r="F34" s="14" t="s">
        <v>193</v>
      </c>
      <c r="G34" s="14"/>
      <c r="H34" s="14"/>
      <c r="I34" s="14"/>
      <c r="J34" s="19"/>
      <c r="K34" s="13">
        <v>10.8</v>
      </c>
      <c r="L34" s="13">
        <v>4</v>
      </c>
      <c r="M34" s="13">
        <v>25.92</v>
      </c>
      <c r="N34" s="13" t="s">
        <v>348</v>
      </c>
      <c r="O34" s="30"/>
      <c r="P34" s="8"/>
    </row>
    <row r="35" spans="1:16" ht="14.25">
      <c r="A35" s="18">
        <v>31</v>
      </c>
      <c r="B35" s="13" t="s">
        <v>17</v>
      </c>
      <c r="C35" s="14" t="s">
        <v>197</v>
      </c>
      <c r="D35" s="14" t="s">
        <v>198</v>
      </c>
      <c r="E35" s="14" t="s">
        <v>199</v>
      </c>
      <c r="F35" s="14"/>
      <c r="G35" s="14"/>
      <c r="H35" s="14"/>
      <c r="I35" s="14"/>
      <c r="J35" s="14"/>
      <c r="K35" s="13">
        <v>8.6</v>
      </c>
      <c r="L35" s="13">
        <v>4</v>
      </c>
      <c r="M35" s="13">
        <v>20.64</v>
      </c>
      <c r="N35" s="13" t="s">
        <v>348</v>
      </c>
      <c r="O35" s="30"/>
      <c r="P35" s="8">
        <f>SUM(L33:L35)</f>
        <v>15</v>
      </c>
    </row>
    <row r="36" spans="1:16" ht="14.25">
      <c r="A36" s="18">
        <v>32</v>
      </c>
      <c r="B36" s="13" t="s">
        <v>200</v>
      </c>
      <c r="C36" s="13" t="s">
        <v>201</v>
      </c>
      <c r="D36" s="13" t="s">
        <v>202</v>
      </c>
      <c r="E36" s="14" t="s">
        <v>203</v>
      </c>
      <c r="F36" s="14" t="s">
        <v>204</v>
      </c>
      <c r="G36" s="14" t="s">
        <v>378</v>
      </c>
      <c r="H36" s="14" t="s">
        <v>205</v>
      </c>
      <c r="I36" s="14" t="s">
        <v>206</v>
      </c>
      <c r="J36" s="14" t="s">
        <v>207</v>
      </c>
      <c r="K36" s="13">
        <v>33.44</v>
      </c>
      <c r="L36" s="13">
        <v>10</v>
      </c>
      <c r="M36" s="13">
        <v>61.529600000000002</v>
      </c>
      <c r="N36" s="13" t="s">
        <v>348</v>
      </c>
      <c r="O36" s="30"/>
      <c r="P36" s="8"/>
    </row>
    <row r="37" spans="1:16" ht="14.25">
      <c r="A37" s="18">
        <v>33</v>
      </c>
      <c r="B37" s="13" t="s">
        <v>200</v>
      </c>
      <c r="C37" s="13" t="s">
        <v>208</v>
      </c>
      <c r="D37" s="13" t="s">
        <v>209</v>
      </c>
      <c r="E37" s="14" t="s">
        <v>210</v>
      </c>
      <c r="F37" s="14"/>
      <c r="G37" s="14"/>
      <c r="H37" s="14"/>
      <c r="I37" s="14"/>
      <c r="J37" s="14"/>
      <c r="K37" s="13">
        <v>18.34</v>
      </c>
      <c r="L37" s="13">
        <v>7</v>
      </c>
      <c r="M37" s="13">
        <v>51.351999999999997</v>
      </c>
      <c r="N37" s="13" t="s">
        <v>348</v>
      </c>
      <c r="O37" s="30"/>
      <c r="P37" s="8"/>
    </row>
    <row r="38" spans="1:16" ht="14.25">
      <c r="A38" s="18">
        <v>34</v>
      </c>
      <c r="B38" s="13" t="s">
        <v>200</v>
      </c>
      <c r="C38" s="13" t="s">
        <v>211</v>
      </c>
      <c r="D38" s="13" t="s">
        <v>209</v>
      </c>
      <c r="E38" s="14" t="s">
        <v>212</v>
      </c>
      <c r="F38" s="14"/>
      <c r="G38" s="14"/>
      <c r="H38" s="14"/>
      <c r="I38" s="14"/>
      <c r="J38" s="14"/>
      <c r="K38" s="13">
        <v>26.2</v>
      </c>
      <c r="L38" s="13">
        <v>10</v>
      </c>
      <c r="M38" s="13">
        <v>73.36</v>
      </c>
      <c r="N38" s="13" t="s">
        <v>348</v>
      </c>
      <c r="O38" s="30"/>
      <c r="P38" s="8"/>
    </row>
    <row r="39" spans="1:16" ht="14.25">
      <c r="A39" s="18">
        <v>35</v>
      </c>
      <c r="B39" s="13" t="s">
        <v>200</v>
      </c>
      <c r="C39" s="13" t="s">
        <v>215</v>
      </c>
      <c r="D39" s="13" t="s">
        <v>216</v>
      </c>
      <c r="E39" s="14" t="s">
        <v>217</v>
      </c>
      <c r="F39" s="14" t="s">
        <v>218</v>
      </c>
      <c r="G39" s="14" t="s">
        <v>219</v>
      </c>
      <c r="H39" s="14"/>
      <c r="I39" s="19"/>
      <c r="J39" s="19"/>
      <c r="K39" s="13">
        <v>10.66</v>
      </c>
      <c r="L39" s="13">
        <v>6</v>
      </c>
      <c r="M39" s="13">
        <v>25.050999999999998</v>
      </c>
      <c r="N39" s="13" t="s">
        <v>348</v>
      </c>
      <c r="O39" s="30"/>
      <c r="P39" s="8"/>
    </row>
    <row r="40" spans="1:16" s="2" customFormat="1" ht="14.25">
      <c r="A40" s="18">
        <v>36</v>
      </c>
      <c r="B40" s="13" t="s">
        <v>200</v>
      </c>
      <c r="C40" s="13" t="s">
        <v>223</v>
      </c>
      <c r="D40" s="13" t="s">
        <v>224</v>
      </c>
      <c r="E40" s="14" t="s">
        <v>225</v>
      </c>
      <c r="F40" s="14" t="s">
        <v>226</v>
      </c>
      <c r="G40" s="14" t="s">
        <v>227</v>
      </c>
      <c r="H40" s="14"/>
      <c r="I40" s="19"/>
      <c r="J40" s="19"/>
      <c r="K40" s="13">
        <v>10.1</v>
      </c>
      <c r="L40" s="13">
        <v>4</v>
      </c>
      <c r="M40" s="13">
        <v>23.431999999999999</v>
      </c>
      <c r="N40" s="13" t="s">
        <v>348</v>
      </c>
      <c r="O40" s="30" t="s">
        <v>228</v>
      </c>
      <c r="P40" s="8"/>
    </row>
    <row r="41" spans="1:16" ht="14.25">
      <c r="A41" s="18">
        <v>37</v>
      </c>
      <c r="B41" s="13" t="s">
        <v>200</v>
      </c>
      <c r="C41" s="13" t="s">
        <v>223</v>
      </c>
      <c r="D41" s="13" t="s">
        <v>229</v>
      </c>
      <c r="E41" s="14" t="s">
        <v>230</v>
      </c>
      <c r="F41" s="14" t="s">
        <v>231</v>
      </c>
      <c r="G41" s="14"/>
      <c r="H41" s="14"/>
      <c r="I41" s="14"/>
      <c r="J41" s="19"/>
      <c r="K41" s="13">
        <v>8.58</v>
      </c>
      <c r="L41" s="13">
        <v>5</v>
      </c>
      <c r="M41" s="13">
        <v>21.45</v>
      </c>
      <c r="N41" s="13" t="s">
        <v>348</v>
      </c>
      <c r="O41" s="30"/>
      <c r="P41" s="8">
        <f>SUM(L34:L41)</f>
        <v>50</v>
      </c>
    </row>
    <row r="42" spans="1:16" ht="14.25">
      <c r="A42" s="18">
        <v>38</v>
      </c>
      <c r="B42" s="13" t="s">
        <v>232</v>
      </c>
      <c r="C42" s="13" t="s">
        <v>233</v>
      </c>
      <c r="D42" s="13" t="s">
        <v>234</v>
      </c>
      <c r="E42" s="14" t="s">
        <v>235</v>
      </c>
      <c r="F42" s="14"/>
      <c r="G42" s="14"/>
      <c r="H42" s="14"/>
      <c r="I42" s="14"/>
      <c r="J42" s="14"/>
      <c r="K42" s="13">
        <v>4.2</v>
      </c>
      <c r="L42" s="13">
        <v>2</v>
      </c>
      <c r="M42" s="13">
        <v>9.24</v>
      </c>
      <c r="N42" s="13" t="s">
        <v>348</v>
      </c>
      <c r="O42" s="30"/>
      <c r="P42" s="8"/>
    </row>
    <row r="43" spans="1:16" ht="14.25">
      <c r="A43" s="18">
        <v>39</v>
      </c>
      <c r="B43" s="13" t="s">
        <v>232</v>
      </c>
      <c r="C43" s="13" t="s">
        <v>238</v>
      </c>
      <c r="D43" s="13" t="s">
        <v>239</v>
      </c>
      <c r="E43" s="14" t="s">
        <v>240</v>
      </c>
      <c r="F43" s="14"/>
      <c r="G43" s="14"/>
      <c r="H43" s="14"/>
      <c r="I43" s="14"/>
      <c r="J43" s="14"/>
      <c r="K43" s="13">
        <v>5.0999999999999996</v>
      </c>
      <c r="L43" s="13">
        <v>4</v>
      </c>
      <c r="M43" s="13">
        <v>11.73</v>
      </c>
      <c r="N43" s="13" t="s">
        <v>348</v>
      </c>
      <c r="O43" s="30"/>
      <c r="P43" s="8">
        <f>SUM(L41:L43)</f>
        <v>11</v>
      </c>
    </row>
    <row r="44" spans="1:16" ht="14.25">
      <c r="A44" s="18">
        <v>40</v>
      </c>
      <c r="B44" s="13" t="s">
        <v>250</v>
      </c>
      <c r="C44" s="13" t="s">
        <v>251</v>
      </c>
      <c r="D44" s="13" t="s">
        <v>252</v>
      </c>
      <c r="E44" s="14" t="s">
        <v>253</v>
      </c>
      <c r="F44" s="14" t="s">
        <v>254</v>
      </c>
      <c r="G44" s="14"/>
      <c r="H44" s="14"/>
      <c r="I44" s="14"/>
      <c r="J44" s="19"/>
      <c r="K44" s="13">
        <v>14.2</v>
      </c>
      <c r="L44" s="13">
        <v>4</v>
      </c>
      <c r="M44" s="13">
        <v>34.08</v>
      </c>
      <c r="N44" s="13" t="s">
        <v>348</v>
      </c>
      <c r="O44" s="30"/>
      <c r="P44" s="8"/>
    </row>
    <row r="45" spans="1:16" ht="14.25">
      <c r="A45" s="18">
        <v>41</v>
      </c>
      <c r="B45" s="13" t="s">
        <v>250</v>
      </c>
      <c r="C45" s="13" t="s">
        <v>255</v>
      </c>
      <c r="D45" s="13" t="s">
        <v>256</v>
      </c>
      <c r="E45" s="14" t="s">
        <v>253</v>
      </c>
      <c r="F45" s="14" t="s">
        <v>254</v>
      </c>
      <c r="G45" s="14"/>
      <c r="H45" s="14"/>
      <c r="I45" s="14"/>
      <c r="J45" s="19"/>
      <c r="K45" s="13">
        <v>14.2</v>
      </c>
      <c r="L45" s="13">
        <v>4</v>
      </c>
      <c r="M45" s="13">
        <v>34.08</v>
      </c>
      <c r="N45" s="13" t="s">
        <v>348</v>
      </c>
      <c r="O45" s="30"/>
      <c r="P45" s="7"/>
    </row>
    <row r="46" spans="1:16" ht="14.25">
      <c r="A46" s="18">
        <v>42</v>
      </c>
      <c r="B46" s="13" t="s">
        <v>250</v>
      </c>
      <c r="C46" s="13" t="s">
        <v>257</v>
      </c>
      <c r="D46" s="13" t="s">
        <v>258</v>
      </c>
      <c r="E46" s="14" t="s">
        <v>259</v>
      </c>
      <c r="F46" s="14" t="s">
        <v>260</v>
      </c>
      <c r="G46" s="14"/>
      <c r="H46" s="14"/>
      <c r="I46" s="14"/>
      <c r="J46" s="19"/>
      <c r="K46" s="13">
        <v>7.1</v>
      </c>
      <c r="L46" s="13">
        <v>2</v>
      </c>
      <c r="M46" s="13">
        <v>17.04</v>
      </c>
      <c r="N46" s="13" t="s">
        <v>348</v>
      </c>
      <c r="O46" s="30"/>
      <c r="P46" s="8"/>
    </row>
    <row r="47" spans="1:16" ht="14.25">
      <c r="A47" s="18">
        <v>43</v>
      </c>
      <c r="B47" s="13" t="s">
        <v>250</v>
      </c>
      <c r="C47" s="13" t="s">
        <v>261</v>
      </c>
      <c r="D47" s="13" t="s">
        <v>262</v>
      </c>
      <c r="E47" s="14" t="s">
        <v>263</v>
      </c>
      <c r="F47" s="14"/>
      <c r="G47" s="14"/>
      <c r="H47" s="14"/>
      <c r="I47" s="14"/>
      <c r="J47" s="14"/>
      <c r="K47" s="13">
        <v>7.6</v>
      </c>
      <c r="L47" s="13">
        <v>2</v>
      </c>
      <c r="M47" s="13">
        <v>18.847999999999999</v>
      </c>
      <c r="N47" s="13" t="s">
        <v>348</v>
      </c>
      <c r="O47" s="30"/>
      <c r="P47" s="8"/>
    </row>
    <row r="48" spans="1:16" s="8" customFormat="1" ht="14.25">
      <c r="A48" s="18">
        <v>44</v>
      </c>
      <c r="B48" s="13" t="s">
        <v>250</v>
      </c>
      <c r="C48" s="13" t="s">
        <v>278</v>
      </c>
      <c r="D48" s="13" t="s">
        <v>279</v>
      </c>
      <c r="E48" s="14" t="s">
        <v>280</v>
      </c>
      <c r="F48" s="14" t="s">
        <v>263</v>
      </c>
      <c r="G48" s="14"/>
      <c r="H48" s="14"/>
      <c r="I48" s="14"/>
      <c r="J48" s="14"/>
      <c r="K48" s="13">
        <v>12.6</v>
      </c>
      <c r="L48" s="13">
        <v>4</v>
      </c>
      <c r="M48" s="13">
        <v>31.248000000000001</v>
      </c>
      <c r="N48" s="13" t="s">
        <v>348</v>
      </c>
      <c r="O48" s="30"/>
    </row>
    <row r="49" spans="1:16" s="8" customFormat="1" ht="14.25">
      <c r="A49" s="18">
        <v>45</v>
      </c>
      <c r="B49" s="13" t="s">
        <v>250</v>
      </c>
      <c r="C49" s="13" t="s">
        <v>281</v>
      </c>
      <c r="D49" s="13" t="s">
        <v>283</v>
      </c>
      <c r="E49" s="14" t="s">
        <v>284</v>
      </c>
      <c r="F49" s="14"/>
      <c r="G49" s="14"/>
      <c r="H49" s="14"/>
      <c r="I49" s="14"/>
      <c r="J49" s="14"/>
      <c r="K49" s="13">
        <v>2.5</v>
      </c>
      <c r="L49" s="13">
        <v>1</v>
      </c>
      <c r="M49" s="13">
        <v>6</v>
      </c>
      <c r="N49" s="13" t="s">
        <v>348</v>
      </c>
      <c r="O49" s="30"/>
      <c r="P49" s="9"/>
    </row>
    <row r="50" spans="1:16" s="8" customFormat="1" ht="14.25">
      <c r="A50" s="18">
        <v>46</v>
      </c>
      <c r="B50" s="13" t="s">
        <v>250</v>
      </c>
      <c r="C50" s="13" t="s">
        <v>285</v>
      </c>
      <c r="D50" s="13" t="s">
        <v>286</v>
      </c>
      <c r="E50" s="14" t="s">
        <v>287</v>
      </c>
      <c r="F50" s="14"/>
      <c r="G50" s="14"/>
      <c r="H50" s="14"/>
      <c r="I50" s="14"/>
      <c r="J50" s="14"/>
      <c r="K50" s="13">
        <v>3.8</v>
      </c>
      <c r="L50" s="13">
        <v>1</v>
      </c>
      <c r="M50" s="13">
        <v>9.31</v>
      </c>
      <c r="N50" s="13" t="s">
        <v>348</v>
      </c>
      <c r="O50" s="30"/>
    </row>
    <row r="51" spans="1:16" s="8" customFormat="1" ht="14.25">
      <c r="A51" s="18">
        <v>47</v>
      </c>
      <c r="B51" s="15" t="s">
        <v>250</v>
      </c>
      <c r="C51" s="15" t="s">
        <v>285</v>
      </c>
      <c r="D51" s="15" t="s">
        <v>290</v>
      </c>
      <c r="E51" s="16" t="s">
        <v>291</v>
      </c>
      <c r="F51" s="16"/>
      <c r="G51" s="16"/>
      <c r="H51" s="16"/>
      <c r="I51" s="16"/>
      <c r="J51" s="16"/>
      <c r="K51" s="15">
        <v>3.6</v>
      </c>
      <c r="L51" s="15">
        <v>2</v>
      </c>
      <c r="M51" s="15">
        <v>8.4600000000000009</v>
      </c>
      <c r="N51" s="13" t="s">
        <v>348</v>
      </c>
      <c r="O51" s="31"/>
      <c r="P51" s="3"/>
    </row>
    <row r="52" spans="1:16" s="8" customFormat="1" ht="14.25">
      <c r="A52" s="18">
        <v>48</v>
      </c>
      <c r="B52" s="15" t="s">
        <v>298</v>
      </c>
      <c r="C52" s="15" t="s">
        <v>285</v>
      </c>
      <c r="D52" s="15" t="s">
        <v>299</v>
      </c>
      <c r="E52" s="16" t="s">
        <v>300</v>
      </c>
      <c r="F52" s="16"/>
      <c r="G52" s="16"/>
      <c r="H52" s="16"/>
      <c r="I52" s="16"/>
      <c r="J52" s="16"/>
      <c r="K52" s="15">
        <v>1.65</v>
      </c>
      <c r="L52" s="15">
        <v>1</v>
      </c>
      <c r="M52" s="15">
        <v>3.1349999999999998</v>
      </c>
      <c r="N52" s="15" t="s">
        <v>348</v>
      </c>
      <c r="O52" s="31" t="s">
        <v>301</v>
      </c>
      <c r="P52" s="3"/>
    </row>
    <row r="53" spans="1:16" s="8" customFormat="1" ht="14.25">
      <c r="A53" s="18">
        <v>49</v>
      </c>
      <c r="B53" s="15" t="s">
        <v>309</v>
      </c>
      <c r="C53" s="15"/>
      <c r="D53" s="21" t="s">
        <v>310</v>
      </c>
      <c r="E53" s="16" t="s">
        <v>311</v>
      </c>
      <c r="F53" s="16"/>
      <c r="G53" s="16"/>
      <c r="H53" s="16"/>
      <c r="I53" s="16"/>
      <c r="J53" s="16"/>
      <c r="K53" s="15">
        <v>9.6</v>
      </c>
      <c r="L53" s="15">
        <v>4</v>
      </c>
      <c r="M53" s="15">
        <v>20.64</v>
      </c>
      <c r="N53" s="15" t="s">
        <v>348</v>
      </c>
      <c r="O53" s="31"/>
      <c r="P53" s="3"/>
    </row>
    <row r="54" spans="1:16" s="8" customFormat="1" ht="14.25">
      <c r="A54" s="18">
        <v>50</v>
      </c>
      <c r="B54" s="15" t="s">
        <v>309</v>
      </c>
      <c r="C54" s="15"/>
      <c r="D54" s="21" t="s">
        <v>312</v>
      </c>
      <c r="E54" s="16" t="s">
        <v>311</v>
      </c>
      <c r="F54" s="16"/>
      <c r="G54" s="16"/>
      <c r="H54" s="16"/>
      <c r="I54" s="16"/>
      <c r="J54" s="16"/>
      <c r="K54" s="15">
        <v>9.6</v>
      </c>
      <c r="L54" s="15">
        <v>4</v>
      </c>
      <c r="M54" s="15">
        <v>20.64</v>
      </c>
      <c r="N54" s="15" t="s">
        <v>348</v>
      </c>
      <c r="O54" s="31"/>
      <c r="P54" s="3"/>
    </row>
    <row r="55" spans="1:16" s="8" customFormat="1" ht="14.25">
      <c r="A55" s="18">
        <v>51</v>
      </c>
      <c r="B55" s="15" t="s">
        <v>309</v>
      </c>
      <c r="C55" s="15"/>
      <c r="D55" s="21" t="s">
        <v>313</v>
      </c>
      <c r="E55" s="16" t="s">
        <v>311</v>
      </c>
      <c r="F55" s="16"/>
      <c r="G55" s="16"/>
      <c r="H55" s="16"/>
      <c r="I55" s="16"/>
      <c r="J55" s="16"/>
      <c r="K55" s="15">
        <v>9.6</v>
      </c>
      <c r="L55" s="15">
        <v>4</v>
      </c>
      <c r="M55" s="15">
        <v>20.64</v>
      </c>
      <c r="N55" s="15" t="s">
        <v>348</v>
      </c>
      <c r="O55" s="31"/>
      <c r="P55" s="3"/>
    </row>
    <row r="56" spans="1:16" s="8" customFormat="1" ht="14.25">
      <c r="A56" s="18">
        <v>52</v>
      </c>
      <c r="B56" s="15" t="s">
        <v>309</v>
      </c>
      <c r="C56" s="15"/>
      <c r="D56" s="21" t="s">
        <v>314</v>
      </c>
      <c r="E56" s="16" t="s">
        <v>311</v>
      </c>
      <c r="F56" s="16"/>
      <c r="G56" s="16"/>
      <c r="H56" s="16"/>
      <c r="I56" s="16"/>
      <c r="J56" s="16"/>
      <c r="K56" s="15">
        <v>9.6</v>
      </c>
      <c r="L56" s="15">
        <v>4</v>
      </c>
      <c r="M56" s="15">
        <v>20.64</v>
      </c>
      <c r="N56" s="15" t="s">
        <v>348</v>
      </c>
      <c r="O56" s="31"/>
      <c r="P56" s="3"/>
    </row>
    <row r="57" spans="1:16" s="8" customFormat="1" ht="14.25">
      <c r="A57" s="18">
        <v>53</v>
      </c>
      <c r="B57" s="15" t="s">
        <v>309</v>
      </c>
      <c r="C57" s="15"/>
      <c r="D57" s="21" t="s">
        <v>315</v>
      </c>
      <c r="E57" s="16" t="s">
        <v>311</v>
      </c>
      <c r="F57" s="16"/>
      <c r="G57" s="16"/>
      <c r="H57" s="16"/>
      <c r="I57" s="16"/>
      <c r="J57" s="16"/>
      <c r="K57" s="15">
        <v>9.6</v>
      </c>
      <c r="L57" s="15">
        <v>4</v>
      </c>
      <c r="M57" s="15">
        <v>20.64</v>
      </c>
      <c r="N57" s="15" t="s">
        <v>348</v>
      </c>
      <c r="O57" s="31"/>
      <c r="P57" s="3"/>
    </row>
    <row r="58" spans="1:16" s="8" customFormat="1" ht="14.25">
      <c r="A58" s="18">
        <v>54</v>
      </c>
      <c r="B58" s="15" t="s">
        <v>309</v>
      </c>
      <c r="C58" s="15"/>
      <c r="D58" s="21" t="s">
        <v>316</v>
      </c>
      <c r="E58" s="16" t="s">
        <v>311</v>
      </c>
      <c r="F58" s="16"/>
      <c r="G58" s="16"/>
      <c r="H58" s="16"/>
      <c r="I58" s="16"/>
      <c r="J58" s="16"/>
      <c r="K58" s="15">
        <v>9.6</v>
      </c>
      <c r="L58" s="15">
        <v>4</v>
      </c>
      <c r="M58" s="15">
        <v>20.64</v>
      </c>
      <c r="N58" s="15" t="s">
        <v>348</v>
      </c>
      <c r="O58" s="31"/>
      <c r="P58" s="3"/>
    </row>
    <row r="59" spans="1:16" s="8" customFormat="1" ht="14.25">
      <c r="A59" s="18">
        <v>55</v>
      </c>
      <c r="B59" s="15" t="s">
        <v>309</v>
      </c>
      <c r="C59" s="15"/>
      <c r="D59" s="21" t="s">
        <v>317</v>
      </c>
      <c r="E59" s="16" t="s">
        <v>311</v>
      </c>
      <c r="F59" s="16"/>
      <c r="G59" s="16"/>
      <c r="H59" s="16"/>
      <c r="I59" s="16"/>
      <c r="J59" s="16"/>
      <c r="K59" s="15">
        <v>9.6</v>
      </c>
      <c r="L59" s="15">
        <v>4</v>
      </c>
      <c r="M59" s="15">
        <v>20.64</v>
      </c>
      <c r="N59" s="15" t="s">
        <v>348</v>
      </c>
      <c r="O59" s="31"/>
      <c r="P59" s="3"/>
    </row>
    <row r="60" spans="1:16" s="8" customFormat="1" ht="14.25">
      <c r="A60" s="18">
        <v>56</v>
      </c>
      <c r="B60" s="15" t="s">
        <v>309</v>
      </c>
      <c r="C60" s="15"/>
      <c r="D60" s="21" t="s">
        <v>318</v>
      </c>
      <c r="E60" s="16" t="s">
        <v>311</v>
      </c>
      <c r="F60" s="16"/>
      <c r="G60" s="16"/>
      <c r="H60" s="16"/>
      <c r="I60" s="16"/>
      <c r="J60" s="16"/>
      <c r="K60" s="15">
        <v>9.6</v>
      </c>
      <c r="L60" s="15">
        <v>4</v>
      </c>
      <c r="M60" s="15">
        <v>20.64</v>
      </c>
      <c r="N60" s="15" t="s">
        <v>348</v>
      </c>
      <c r="O60" s="31"/>
      <c r="P60" s="3"/>
    </row>
    <row r="61" spans="1:16" s="8" customFormat="1" ht="14.25">
      <c r="A61" s="18">
        <v>57</v>
      </c>
      <c r="B61" s="15" t="s">
        <v>309</v>
      </c>
      <c r="C61" s="15"/>
      <c r="D61" s="21" t="s">
        <v>319</v>
      </c>
      <c r="E61" s="16" t="s">
        <v>320</v>
      </c>
      <c r="F61" s="16" t="s">
        <v>321</v>
      </c>
      <c r="G61" s="16"/>
      <c r="H61" s="16"/>
      <c r="I61" s="16"/>
      <c r="J61" s="14"/>
      <c r="K61" s="15">
        <v>9.6</v>
      </c>
      <c r="L61" s="15">
        <v>4</v>
      </c>
      <c r="M61" s="15">
        <v>29.04</v>
      </c>
      <c r="N61" s="15" t="s">
        <v>348</v>
      </c>
      <c r="O61" s="31"/>
      <c r="P61" s="3"/>
    </row>
    <row r="62" spans="1:16" s="8" customFormat="1" ht="14.25">
      <c r="A62" s="18">
        <v>58</v>
      </c>
      <c r="B62" s="15" t="s">
        <v>309</v>
      </c>
      <c r="C62" s="15"/>
      <c r="D62" s="21" t="s">
        <v>322</v>
      </c>
      <c r="E62" s="16" t="s">
        <v>323</v>
      </c>
      <c r="F62" s="16"/>
      <c r="G62" s="16"/>
      <c r="H62" s="16"/>
      <c r="I62" s="16"/>
      <c r="J62" s="16"/>
      <c r="K62" s="15">
        <v>9.6</v>
      </c>
      <c r="L62" s="15">
        <v>4</v>
      </c>
      <c r="M62" s="15">
        <v>24</v>
      </c>
      <c r="N62" s="15" t="s">
        <v>348</v>
      </c>
      <c r="O62" s="31"/>
      <c r="P62" s="3"/>
    </row>
    <row r="63" spans="1:16" s="8" customFormat="1" ht="14.25">
      <c r="A63" s="18">
        <v>59</v>
      </c>
      <c r="B63" s="15" t="s">
        <v>309</v>
      </c>
      <c r="C63" s="15"/>
      <c r="D63" s="21" t="s">
        <v>324</v>
      </c>
      <c r="E63" s="16" t="s">
        <v>311</v>
      </c>
      <c r="F63" s="16"/>
      <c r="G63" s="16"/>
      <c r="H63" s="16"/>
      <c r="I63" s="16"/>
      <c r="J63" s="16"/>
      <c r="K63" s="15">
        <v>9.6</v>
      </c>
      <c r="L63" s="15">
        <v>4</v>
      </c>
      <c r="M63" s="15">
        <v>20.64</v>
      </c>
      <c r="N63" s="15" t="s">
        <v>348</v>
      </c>
      <c r="O63" s="31"/>
      <c r="P63" s="3"/>
    </row>
    <row r="64" spans="1:16" s="8" customFormat="1" ht="14.25">
      <c r="A64" s="18">
        <v>60</v>
      </c>
      <c r="B64" s="15" t="s">
        <v>309</v>
      </c>
      <c r="C64" s="15"/>
      <c r="D64" s="21" t="s">
        <v>325</v>
      </c>
      <c r="E64" s="16" t="s">
        <v>311</v>
      </c>
      <c r="F64" s="16"/>
      <c r="G64" s="16"/>
      <c r="H64" s="16"/>
      <c r="I64" s="16"/>
      <c r="J64" s="16"/>
      <c r="K64" s="15">
        <v>9.6</v>
      </c>
      <c r="L64" s="15">
        <v>4</v>
      </c>
      <c r="M64" s="15">
        <v>20.64</v>
      </c>
      <c r="N64" s="15" t="s">
        <v>348</v>
      </c>
      <c r="O64" s="31"/>
      <c r="P64" s="3"/>
    </row>
    <row r="65" spans="1:16" s="8" customFormat="1" ht="14.25">
      <c r="A65" s="18">
        <v>61</v>
      </c>
      <c r="B65" s="15" t="s">
        <v>309</v>
      </c>
      <c r="C65" s="15"/>
      <c r="D65" s="21" t="s">
        <v>326</v>
      </c>
      <c r="E65" s="16" t="s">
        <v>311</v>
      </c>
      <c r="F65" s="16"/>
      <c r="G65" s="16"/>
      <c r="H65" s="16"/>
      <c r="I65" s="16"/>
      <c r="J65" s="16"/>
      <c r="K65" s="15">
        <v>9.6</v>
      </c>
      <c r="L65" s="15">
        <v>4</v>
      </c>
      <c r="M65" s="15">
        <v>20.64</v>
      </c>
      <c r="N65" s="15" t="s">
        <v>348</v>
      </c>
      <c r="O65" s="31"/>
      <c r="P65" s="3"/>
    </row>
    <row r="66" spans="1:16" s="8" customFormat="1" ht="14.25">
      <c r="A66" s="18">
        <v>62</v>
      </c>
      <c r="B66" s="15" t="s">
        <v>309</v>
      </c>
      <c r="C66" s="15"/>
      <c r="D66" s="21" t="s">
        <v>327</v>
      </c>
      <c r="E66" s="16" t="s">
        <v>311</v>
      </c>
      <c r="F66" s="16"/>
      <c r="G66" s="16"/>
      <c r="H66" s="16"/>
      <c r="I66" s="16"/>
      <c r="J66" s="16"/>
      <c r="K66" s="15">
        <v>9.6</v>
      </c>
      <c r="L66" s="15">
        <v>4</v>
      </c>
      <c r="M66" s="15">
        <v>20.64</v>
      </c>
      <c r="N66" s="15" t="s">
        <v>348</v>
      </c>
      <c r="O66" s="31"/>
      <c r="P66" s="3"/>
    </row>
    <row r="67" spans="1:16" s="8" customFormat="1" ht="14.25">
      <c r="A67" s="18">
        <v>63</v>
      </c>
      <c r="B67" s="15" t="s">
        <v>309</v>
      </c>
      <c r="C67" s="15"/>
      <c r="D67" s="21" t="s">
        <v>328</v>
      </c>
      <c r="E67" s="16" t="s">
        <v>311</v>
      </c>
      <c r="F67" s="16"/>
      <c r="G67" s="16"/>
      <c r="H67" s="16"/>
      <c r="I67" s="16"/>
      <c r="J67" s="16"/>
      <c r="K67" s="15">
        <v>9.6</v>
      </c>
      <c r="L67" s="15">
        <v>4</v>
      </c>
      <c r="M67" s="15">
        <v>20.64</v>
      </c>
      <c r="N67" s="15" t="s">
        <v>348</v>
      </c>
      <c r="O67" s="31"/>
      <c r="P67" s="3"/>
    </row>
    <row r="68" spans="1:16" s="8" customFormat="1" ht="14.25">
      <c r="A68" s="18">
        <v>64</v>
      </c>
      <c r="B68" s="15" t="s">
        <v>309</v>
      </c>
      <c r="C68" s="15"/>
      <c r="D68" s="21" t="s">
        <v>329</v>
      </c>
      <c r="E68" s="16" t="s">
        <v>311</v>
      </c>
      <c r="F68" s="16"/>
      <c r="G68" s="16"/>
      <c r="H68" s="16"/>
      <c r="I68" s="16"/>
      <c r="J68" s="16"/>
      <c r="K68" s="15">
        <v>9.6</v>
      </c>
      <c r="L68" s="15">
        <v>4</v>
      </c>
      <c r="M68" s="15">
        <v>20.64</v>
      </c>
      <c r="N68" s="15" t="s">
        <v>348</v>
      </c>
      <c r="O68" s="31"/>
      <c r="P68" s="3"/>
    </row>
    <row r="69" spans="1:16" s="8" customFormat="1" ht="14.25">
      <c r="A69" s="18">
        <v>65</v>
      </c>
      <c r="B69" s="15" t="s">
        <v>309</v>
      </c>
      <c r="C69" s="15"/>
      <c r="D69" s="21" t="s">
        <v>330</v>
      </c>
      <c r="E69" s="16" t="s">
        <v>311</v>
      </c>
      <c r="F69" s="16"/>
      <c r="G69" s="16"/>
      <c r="H69" s="16"/>
      <c r="I69" s="16"/>
      <c r="J69" s="16"/>
      <c r="K69" s="15">
        <v>9.6</v>
      </c>
      <c r="L69" s="15">
        <v>4</v>
      </c>
      <c r="M69" s="15">
        <v>20.64</v>
      </c>
      <c r="N69" s="15" t="s">
        <v>348</v>
      </c>
      <c r="O69" s="31"/>
      <c r="P69" s="3"/>
    </row>
    <row r="70" spans="1:16" s="8" customFormat="1" ht="14.25">
      <c r="A70" s="18">
        <v>66</v>
      </c>
      <c r="B70" s="15" t="s">
        <v>309</v>
      </c>
      <c r="C70" s="15"/>
      <c r="D70" s="21" t="s">
        <v>331</v>
      </c>
      <c r="E70" s="16" t="s">
        <v>320</v>
      </c>
      <c r="F70" s="16" t="s">
        <v>321</v>
      </c>
      <c r="G70" s="16"/>
      <c r="H70" s="16"/>
      <c r="I70" s="16"/>
      <c r="J70" s="14"/>
      <c r="K70" s="15">
        <v>9.6</v>
      </c>
      <c r="L70" s="15">
        <v>4</v>
      </c>
      <c r="M70" s="15">
        <v>29.04</v>
      </c>
      <c r="N70" s="15" t="s">
        <v>348</v>
      </c>
      <c r="O70" s="31"/>
      <c r="P70" s="3"/>
    </row>
    <row r="71" spans="1:16" s="8" customFormat="1" ht="14.25">
      <c r="A71" s="18">
        <v>67</v>
      </c>
      <c r="B71" s="15" t="s">
        <v>309</v>
      </c>
      <c r="C71" s="15"/>
      <c r="D71" s="21" t="s">
        <v>332</v>
      </c>
      <c r="E71" s="16" t="s">
        <v>321</v>
      </c>
      <c r="F71" s="16" t="s">
        <v>333</v>
      </c>
      <c r="G71" s="16"/>
      <c r="H71" s="16"/>
      <c r="I71" s="16"/>
      <c r="J71" s="14"/>
      <c r="K71" s="15">
        <v>12.3</v>
      </c>
      <c r="L71" s="15">
        <v>4</v>
      </c>
      <c r="M71" s="15">
        <v>31.2</v>
      </c>
      <c r="N71" s="15" t="s">
        <v>348</v>
      </c>
      <c r="O71" s="31"/>
      <c r="P71" s="3"/>
    </row>
    <row r="72" spans="1:16" s="8" customFormat="1" ht="14.25">
      <c r="A72" s="18">
        <v>68</v>
      </c>
      <c r="B72" s="15" t="s">
        <v>309</v>
      </c>
      <c r="C72" s="15"/>
      <c r="D72" s="21" t="s">
        <v>334</v>
      </c>
      <c r="E72" s="16" t="s">
        <v>323</v>
      </c>
      <c r="F72" s="16"/>
      <c r="G72" s="16"/>
      <c r="H72" s="16"/>
      <c r="I72" s="16"/>
      <c r="J72" s="16"/>
      <c r="K72" s="15">
        <v>9.6</v>
      </c>
      <c r="L72" s="15">
        <v>4</v>
      </c>
      <c r="M72" s="15">
        <v>24</v>
      </c>
      <c r="N72" s="15" t="s">
        <v>348</v>
      </c>
      <c r="O72" s="31"/>
      <c r="P72" s="3">
        <f>SUM(L53:L72)</f>
        <v>80</v>
      </c>
    </row>
    <row r="73" spans="1:16" s="10" customFormat="1" ht="14.25">
      <c r="A73" s="35" t="s">
        <v>349</v>
      </c>
      <c r="B73" s="35"/>
      <c r="C73" s="35"/>
      <c r="D73" s="35"/>
      <c r="E73" s="35"/>
      <c r="F73" s="35"/>
      <c r="G73" s="35"/>
      <c r="H73" s="35"/>
      <c r="I73" s="35"/>
      <c r="J73" s="35"/>
      <c r="K73" s="24">
        <f>SUM(K5:K72)</f>
        <v>1156.2099999999991</v>
      </c>
      <c r="L73" s="34">
        <f t="shared" ref="L73:M73" si="0">SUM(L5:L72)</f>
        <v>449</v>
      </c>
      <c r="M73" s="34">
        <f t="shared" si="0"/>
        <v>2735.1700999999975</v>
      </c>
      <c r="N73" s="24">
        <f>M73*1.6</f>
        <v>4376.2721599999959</v>
      </c>
      <c r="O73" s="32" t="s">
        <v>374</v>
      </c>
    </row>
    <row r="74" spans="1:16" s="8" customFormat="1" ht="14.25">
      <c r="A74" s="18">
        <v>1</v>
      </c>
      <c r="B74" s="18" t="s">
        <v>3</v>
      </c>
      <c r="C74" s="18"/>
      <c r="D74" s="18" t="s">
        <v>29</v>
      </c>
      <c r="E74" s="19" t="s">
        <v>30</v>
      </c>
      <c r="F74" s="19" t="s">
        <v>31</v>
      </c>
      <c r="G74" s="19"/>
      <c r="H74" s="19"/>
      <c r="I74" s="19"/>
      <c r="J74" s="19"/>
      <c r="K74" s="18">
        <v>14.7</v>
      </c>
      <c r="L74" s="18">
        <v>6</v>
      </c>
      <c r="M74" s="18">
        <v>32.340000000000003</v>
      </c>
      <c r="N74" s="18" t="s">
        <v>350</v>
      </c>
      <c r="O74" s="28"/>
      <c r="P74" s="4"/>
    </row>
    <row r="75" spans="1:16" s="8" customFormat="1" ht="14.25">
      <c r="A75" s="18">
        <v>2</v>
      </c>
      <c r="B75" s="18" t="s">
        <v>3</v>
      </c>
      <c r="C75" s="18"/>
      <c r="D75" s="19" t="s">
        <v>33</v>
      </c>
      <c r="E75" s="19" t="s">
        <v>351</v>
      </c>
      <c r="F75" s="19" t="s">
        <v>352</v>
      </c>
      <c r="G75" s="19"/>
      <c r="H75" s="19"/>
      <c r="I75" s="19"/>
      <c r="J75" s="19"/>
      <c r="K75" s="18">
        <v>7.2</v>
      </c>
      <c r="L75" s="18">
        <v>4</v>
      </c>
      <c r="M75" s="18">
        <v>15.84</v>
      </c>
      <c r="N75" s="18" t="s">
        <v>350</v>
      </c>
      <c r="O75" s="28"/>
      <c r="P75" s="4"/>
    </row>
    <row r="76" spans="1:16" s="8" customFormat="1" ht="14.25">
      <c r="A76" s="18">
        <v>3</v>
      </c>
      <c r="B76" s="18" t="s">
        <v>3</v>
      </c>
      <c r="C76" s="18"/>
      <c r="D76" s="19" t="s">
        <v>38</v>
      </c>
      <c r="E76" s="19" t="s">
        <v>39</v>
      </c>
      <c r="F76" s="19" t="s">
        <v>40</v>
      </c>
      <c r="G76" s="19"/>
      <c r="H76" s="19"/>
      <c r="I76" s="19"/>
      <c r="J76" s="19"/>
      <c r="K76" s="18">
        <v>11.55</v>
      </c>
      <c r="L76" s="18">
        <v>6</v>
      </c>
      <c r="M76" s="18">
        <v>26.565000000000001</v>
      </c>
      <c r="N76" s="18" t="s">
        <v>350</v>
      </c>
      <c r="O76" s="28"/>
      <c r="P76" s="4"/>
    </row>
    <row r="77" spans="1:16" s="8" customFormat="1" ht="28.5">
      <c r="A77" s="18">
        <v>4</v>
      </c>
      <c r="B77" s="18" t="s">
        <v>4</v>
      </c>
      <c r="C77" s="18"/>
      <c r="D77" s="18" t="s">
        <v>79</v>
      </c>
      <c r="E77" s="19" t="s">
        <v>80</v>
      </c>
      <c r="F77" s="19" t="s">
        <v>81</v>
      </c>
      <c r="G77" s="19"/>
      <c r="H77" s="19"/>
      <c r="I77" s="19"/>
      <c r="J77" s="19"/>
      <c r="K77" s="18">
        <v>18</v>
      </c>
      <c r="L77" s="18">
        <v>8</v>
      </c>
      <c r="M77" s="18">
        <v>45</v>
      </c>
      <c r="N77" s="18" t="s">
        <v>350</v>
      </c>
      <c r="O77" s="28"/>
      <c r="P77" s="4"/>
    </row>
    <row r="78" spans="1:16" s="8" customFormat="1" ht="14.25">
      <c r="A78" s="18">
        <v>5</v>
      </c>
      <c r="B78" s="18" t="s">
        <v>4</v>
      </c>
      <c r="C78" s="18"/>
      <c r="D78" s="18" t="s">
        <v>375</v>
      </c>
      <c r="E78" s="19" t="s">
        <v>82</v>
      </c>
      <c r="F78" s="19" t="s">
        <v>376</v>
      </c>
      <c r="G78" s="19"/>
      <c r="H78" s="19"/>
      <c r="I78" s="19"/>
      <c r="J78" s="19"/>
      <c r="K78" s="18">
        <v>8</v>
      </c>
      <c r="L78" s="18">
        <v>4</v>
      </c>
      <c r="M78" s="18">
        <v>20</v>
      </c>
      <c r="N78" s="18" t="s">
        <v>350</v>
      </c>
      <c r="O78" s="28"/>
      <c r="P78" s="4"/>
    </row>
    <row r="79" spans="1:16" s="8" customFormat="1" ht="28.5">
      <c r="A79" s="18">
        <v>6</v>
      </c>
      <c r="B79" s="18" t="s">
        <v>4</v>
      </c>
      <c r="C79" s="18"/>
      <c r="D79" s="18" t="s">
        <v>83</v>
      </c>
      <c r="E79" s="19" t="s">
        <v>81</v>
      </c>
      <c r="F79" s="19" t="s">
        <v>84</v>
      </c>
      <c r="G79" s="19"/>
      <c r="H79" s="19"/>
      <c r="I79" s="19"/>
      <c r="J79" s="19"/>
      <c r="K79" s="18">
        <v>22.8</v>
      </c>
      <c r="L79" s="18">
        <v>8</v>
      </c>
      <c r="M79" s="18">
        <v>57</v>
      </c>
      <c r="N79" s="18" t="s">
        <v>350</v>
      </c>
      <c r="O79" s="28"/>
      <c r="P79" s="4"/>
    </row>
    <row r="80" spans="1:16" s="8" customFormat="1" ht="42.75">
      <c r="A80" s="18">
        <v>7</v>
      </c>
      <c r="B80" s="18" t="s">
        <v>4</v>
      </c>
      <c r="C80" s="18"/>
      <c r="D80" s="19" t="s">
        <v>353</v>
      </c>
      <c r="E80" s="19" t="s">
        <v>354</v>
      </c>
      <c r="F80" s="19" t="s">
        <v>355</v>
      </c>
      <c r="G80" s="19"/>
      <c r="H80" s="19"/>
      <c r="I80" s="19"/>
      <c r="J80" s="19"/>
      <c r="K80" s="18">
        <v>34.4</v>
      </c>
      <c r="L80" s="18">
        <v>16</v>
      </c>
      <c r="M80" s="18">
        <v>86</v>
      </c>
      <c r="N80" s="18" t="s">
        <v>350</v>
      </c>
      <c r="O80" s="28"/>
      <c r="P80" s="4"/>
    </row>
    <row r="81" spans="1:16" s="8" customFormat="1" ht="14.25">
      <c r="A81" s="18">
        <v>8</v>
      </c>
      <c r="B81" s="18" t="s">
        <v>4</v>
      </c>
      <c r="C81" s="18"/>
      <c r="D81" s="19" t="s">
        <v>356</v>
      </c>
      <c r="E81" s="19" t="s">
        <v>357</v>
      </c>
      <c r="F81" s="19" t="s">
        <v>358</v>
      </c>
      <c r="G81" s="19" t="s">
        <v>359</v>
      </c>
      <c r="H81" s="19"/>
      <c r="I81" s="19"/>
      <c r="J81" s="19"/>
      <c r="K81" s="18">
        <v>6.43</v>
      </c>
      <c r="L81" s="18">
        <v>5</v>
      </c>
      <c r="M81" s="18">
        <v>16.074999999999999</v>
      </c>
      <c r="N81" s="18" t="s">
        <v>350</v>
      </c>
      <c r="O81" s="28"/>
      <c r="P81" s="4"/>
    </row>
    <row r="82" spans="1:16" s="8" customFormat="1" ht="42.75">
      <c r="A82" s="18">
        <v>9</v>
      </c>
      <c r="B82" s="18" t="s">
        <v>368</v>
      </c>
      <c r="C82" s="18"/>
      <c r="D82" s="22" t="s">
        <v>85</v>
      </c>
      <c r="E82" s="19" t="s">
        <v>86</v>
      </c>
      <c r="F82" s="19"/>
      <c r="G82" s="19"/>
      <c r="H82" s="19"/>
      <c r="I82" s="19"/>
      <c r="J82" s="19"/>
      <c r="K82" s="18">
        <v>48</v>
      </c>
      <c r="L82" s="18">
        <v>20</v>
      </c>
      <c r="M82" s="18">
        <v>115.2</v>
      </c>
      <c r="N82" s="18" t="s">
        <v>350</v>
      </c>
      <c r="O82" s="28"/>
      <c r="P82" s="4"/>
    </row>
    <row r="83" spans="1:16" s="8" customFormat="1" ht="14.25">
      <c r="A83" s="18">
        <v>10</v>
      </c>
      <c r="B83" s="18" t="s">
        <v>368</v>
      </c>
      <c r="C83" s="18"/>
      <c r="D83" s="18" t="s">
        <v>87</v>
      </c>
      <c r="E83" s="19" t="s">
        <v>88</v>
      </c>
      <c r="F83" s="19" t="s">
        <v>89</v>
      </c>
      <c r="G83" s="19" t="s">
        <v>90</v>
      </c>
      <c r="H83" s="19" t="s">
        <v>91</v>
      </c>
      <c r="I83" s="19" t="s">
        <v>88</v>
      </c>
      <c r="J83" s="19" t="s">
        <v>92</v>
      </c>
      <c r="K83" s="18">
        <v>9.94</v>
      </c>
      <c r="L83" s="18">
        <v>6</v>
      </c>
      <c r="M83" s="18">
        <v>23.856000000000002</v>
      </c>
      <c r="N83" s="18" t="s">
        <v>350</v>
      </c>
      <c r="O83" s="28"/>
      <c r="P83" s="4"/>
    </row>
    <row r="84" spans="1:16" s="8" customFormat="1" ht="14.25">
      <c r="A84" s="18">
        <v>11</v>
      </c>
      <c r="B84" s="18" t="s">
        <v>368</v>
      </c>
      <c r="C84" s="18"/>
      <c r="D84" s="22" t="s">
        <v>93</v>
      </c>
      <c r="E84" s="19" t="s">
        <v>94</v>
      </c>
      <c r="F84" s="19" t="s">
        <v>95</v>
      </c>
      <c r="G84" s="19"/>
      <c r="H84" s="19"/>
      <c r="I84" s="19"/>
      <c r="J84" s="19"/>
      <c r="K84" s="18">
        <v>4.6500000000000004</v>
      </c>
      <c r="L84" s="18">
        <v>2</v>
      </c>
      <c r="M84" s="18">
        <v>11.16</v>
      </c>
      <c r="N84" s="18" t="s">
        <v>350</v>
      </c>
      <c r="O84" s="28"/>
      <c r="P84" s="4"/>
    </row>
    <row r="85" spans="1:16" s="8" customFormat="1" ht="28.5">
      <c r="A85" s="18">
        <v>12</v>
      </c>
      <c r="B85" s="18" t="s">
        <v>368</v>
      </c>
      <c r="C85" s="18"/>
      <c r="D85" s="22" t="s">
        <v>96</v>
      </c>
      <c r="E85" s="19" t="s">
        <v>97</v>
      </c>
      <c r="F85" s="19" t="s">
        <v>98</v>
      </c>
      <c r="G85" s="19" t="s">
        <v>99</v>
      </c>
      <c r="H85" s="19" t="s">
        <v>100</v>
      </c>
      <c r="I85" s="19"/>
      <c r="J85" s="19"/>
      <c r="K85" s="18">
        <v>36</v>
      </c>
      <c r="L85" s="18">
        <v>16</v>
      </c>
      <c r="M85" s="18">
        <v>86.4</v>
      </c>
      <c r="N85" s="18" t="s">
        <v>350</v>
      </c>
      <c r="O85" s="28"/>
      <c r="P85" s="4"/>
    </row>
    <row r="86" spans="1:16" s="8" customFormat="1" ht="14.25">
      <c r="A86" s="18">
        <v>13</v>
      </c>
      <c r="B86" s="18" t="s">
        <v>368</v>
      </c>
      <c r="C86" s="18"/>
      <c r="D86" s="18" t="s">
        <v>101</v>
      </c>
      <c r="E86" s="19" t="s">
        <v>102</v>
      </c>
      <c r="F86" s="19"/>
      <c r="G86" s="19"/>
      <c r="H86" s="19"/>
      <c r="I86" s="19"/>
      <c r="J86" s="19"/>
      <c r="K86" s="18">
        <v>5.5</v>
      </c>
      <c r="L86" s="18">
        <v>2</v>
      </c>
      <c r="M86" s="18">
        <v>13.2</v>
      </c>
      <c r="N86" s="18" t="s">
        <v>350</v>
      </c>
      <c r="O86" s="28"/>
      <c r="P86" s="4"/>
    </row>
    <row r="87" spans="1:16" s="8" customFormat="1" ht="14.25">
      <c r="A87" s="18">
        <v>14</v>
      </c>
      <c r="B87" s="18" t="s">
        <v>368</v>
      </c>
      <c r="C87" s="18"/>
      <c r="D87" s="18" t="s">
        <v>103</v>
      </c>
      <c r="E87" s="19" t="s">
        <v>104</v>
      </c>
      <c r="F87" s="19" t="s">
        <v>105</v>
      </c>
      <c r="G87" s="19"/>
      <c r="H87" s="19"/>
      <c r="I87" s="19"/>
      <c r="J87" s="19"/>
      <c r="K87" s="18">
        <v>12.55</v>
      </c>
      <c r="L87" s="18">
        <v>2</v>
      </c>
      <c r="M87" s="18">
        <v>30.12</v>
      </c>
      <c r="N87" s="18" t="s">
        <v>350</v>
      </c>
      <c r="O87" s="28"/>
      <c r="P87" s="4"/>
    </row>
    <row r="88" spans="1:16" s="8" customFormat="1" ht="14.25">
      <c r="A88" s="18">
        <v>15</v>
      </c>
      <c r="B88" s="18" t="s">
        <v>368</v>
      </c>
      <c r="C88" s="18"/>
      <c r="D88" s="18" t="s">
        <v>106</v>
      </c>
      <c r="E88" s="19" t="s">
        <v>107</v>
      </c>
      <c r="F88" s="19"/>
      <c r="G88" s="19"/>
      <c r="H88" s="19"/>
      <c r="I88" s="19"/>
      <c r="J88" s="19"/>
      <c r="K88" s="18">
        <v>3.4</v>
      </c>
      <c r="L88" s="18">
        <v>1</v>
      </c>
      <c r="M88" s="18">
        <v>8.16</v>
      </c>
      <c r="N88" s="18" t="s">
        <v>350</v>
      </c>
      <c r="O88" s="28"/>
      <c r="P88" s="4"/>
    </row>
    <row r="89" spans="1:16" s="8" customFormat="1" ht="14.25">
      <c r="A89" s="18">
        <v>16</v>
      </c>
      <c r="B89" s="18" t="s">
        <v>368</v>
      </c>
      <c r="C89" s="18"/>
      <c r="D89" s="18" t="s">
        <v>108</v>
      </c>
      <c r="E89" s="19" t="s">
        <v>109</v>
      </c>
      <c r="F89" s="19" t="s">
        <v>76</v>
      </c>
      <c r="G89" s="19"/>
      <c r="H89" s="19"/>
      <c r="I89" s="19"/>
      <c r="J89" s="19"/>
      <c r="K89" s="18">
        <v>6.09</v>
      </c>
      <c r="L89" s="18">
        <v>2</v>
      </c>
      <c r="M89" s="18">
        <v>14.616</v>
      </c>
      <c r="N89" s="18" t="s">
        <v>350</v>
      </c>
      <c r="O89" s="28"/>
      <c r="P89" s="4"/>
    </row>
    <row r="90" spans="1:16" s="8" customFormat="1" ht="14.25">
      <c r="A90" s="18">
        <v>17</v>
      </c>
      <c r="B90" s="18" t="s">
        <v>368</v>
      </c>
      <c r="C90" s="18"/>
      <c r="D90" s="18" t="s">
        <v>5</v>
      </c>
      <c r="E90" s="19" t="s">
        <v>110</v>
      </c>
      <c r="F90" s="19" t="s">
        <v>111</v>
      </c>
      <c r="G90" s="19"/>
      <c r="H90" s="19"/>
      <c r="I90" s="19"/>
      <c r="J90" s="19"/>
      <c r="K90" s="18">
        <v>7.86</v>
      </c>
      <c r="L90" s="18">
        <v>4</v>
      </c>
      <c r="M90" s="18">
        <v>21.294</v>
      </c>
      <c r="N90" s="18" t="s">
        <v>350</v>
      </c>
      <c r="O90" s="28"/>
      <c r="P90" s="4">
        <v>55</v>
      </c>
    </row>
    <row r="91" spans="1:16" s="8" customFormat="1" ht="28.5">
      <c r="A91" s="18">
        <v>18</v>
      </c>
      <c r="B91" s="18" t="s">
        <v>19</v>
      </c>
      <c r="C91" s="18"/>
      <c r="D91" s="18" t="s">
        <v>20</v>
      </c>
      <c r="E91" s="23" t="s">
        <v>112</v>
      </c>
      <c r="F91" s="23" t="s">
        <v>113</v>
      </c>
      <c r="G91" s="23" t="s">
        <v>114</v>
      </c>
      <c r="H91" s="23" t="s">
        <v>112</v>
      </c>
      <c r="I91" s="23" t="s">
        <v>115</v>
      </c>
      <c r="J91" s="23" t="s">
        <v>116</v>
      </c>
      <c r="K91" s="19">
        <v>60.64</v>
      </c>
      <c r="L91" s="19">
        <v>23</v>
      </c>
      <c r="M91" s="18">
        <v>142.465</v>
      </c>
      <c r="N91" s="18" t="s">
        <v>360</v>
      </c>
      <c r="O91" s="28"/>
      <c r="P91" s="4"/>
    </row>
    <row r="92" spans="1:16" s="8" customFormat="1" ht="28.5">
      <c r="A92" s="18">
        <v>19</v>
      </c>
      <c r="B92" s="18" t="s">
        <v>19</v>
      </c>
      <c r="C92" s="18"/>
      <c r="D92" s="18" t="s">
        <v>117</v>
      </c>
      <c r="E92" s="23" t="s">
        <v>114</v>
      </c>
      <c r="F92" s="23" t="s">
        <v>118</v>
      </c>
      <c r="G92" s="23" t="s">
        <v>113</v>
      </c>
      <c r="H92" s="23" t="s">
        <v>112</v>
      </c>
      <c r="I92" s="23" t="s">
        <v>116</v>
      </c>
      <c r="J92" s="23"/>
      <c r="K92" s="19">
        <v>57.44</v>
      </c>
      <c r="L92" s="19">
        <v>22</v>
      </c>
      <c r="M92" s="18">
        <v>134.465</v>
      </c>
      <c r="N92" s="18" t="s">
        <v>360</v>
      </c>
      <c r="O92" s="28"/>
      <c r="P92" s="4"/>
    </row>
    <row r="93" spans="1:16" s="8" customFormat="1" ht="28.5">
      <c r="A93" s="18">
        <v>20</v>
      </c>
      <c r="B93" s="18" t="s">
        <v>19</v>
      </c>
      <c r="C93" s="18"/>
      <c r="D93" s="18" t="s">
        <v>21</v>
      </c>
      <c r="E93" s="23" t="s">
        <v>119</v>
      </c>
      <c r="F93" s="23" t="s">
        <v>120</v>
      </c>
      <c r="G93" s="23" t="s">
        <v>114</v>
      </c>
      <c r="H93" s="23"/>
      <c r="I93" s="23" t="s">
        <v>116</v>
      </c>
      <c r="J93" s="23"/>
      <c r="K93" s="19">
        <v>58.74</v>
      </c>
      <c r="L93" s="19">
        <v>23</v>
      </c>
      <c r="M93" s="18">
        <v>137.715</v>
      </c>
      <c r="N93" s="18" t="s">
        <v>360</v>
      </c>
      <c r="O93" s="28"/>
      <c r="P93" s="4">
        <v>68</v>
      </c>
    </row>
    <row r="94" spans="1:16" s="8" customFormat="1" ht="14.25">
      <c r="A94" s="18">
        <v>21</v>
      </c>
      <c r="B94" s="18" t="s">
        <v>361</v>
      </c>
      <c r="C94" s="18"/>
      <c r="D94" s="18" t="s">
        <v>122</v>
      </c>
      <c r="E94" s="19" t="s">
        <v>123</v>
      </c>
      <c r="F94" s="19" t="s">
        <v>124</v>
      </c>
      <c r="G94" s="19" t="s">
        <v>125</v>
      </c>
      <c r="H94" s="19" t="s">
        <v>123</v>
      </c>
      <c r="I94" s="19" t="s">
        <v>126</v>
      </c>
      <c r="J94" s="19"/>
      <c r="K94" s="18">
        <v>43</v>
      </c>
      <c r="L94" s="18">
        <v>5</v>
      </c>
      <c r="M94" s="18">
        <v>107.5</v>
      </c>
      <c r="N94" s="18" t="s">
        <v>360</v>
      </c>
      <c r="O94" s="28"/>
      <c r="P94" s="4"/>
    </row>
    <row r="95" spans="1:16" s="8" customFormat="1" ht="14.25">
      <c r="A95" s="18">
        <v>22</v>
      </c>
      <c r="B95" s="18" t="s">
        <v>361</v>
      </c>
      <c r="C95" s="18"/>
      <c r="D95" s="18" t="s">
        <v>362</v>
      </c>
      <c r="E95" s="19" t="s">
        <v>127</v>
      </c>
      <c r="F95" s="19" t="s">
        <v>128</v>
      </c>
      <c r="G95" s="19" t="s">
        <v>129</v>
      </c>
      <c r="H95" s="19" t="s">
        <v>130</v>
      </c>
      <c r="I95" s="19"/>
      <c r="J95" s="19"/>
      <c r="K95" s="18">
        <v>18.22</v>
      </c>
      <c r="L95" s="18">
        <v>4</v>
      </c>
      <c r="M95" s="18">
        <v>49.194000000000003</v>
      </c>
      <c r="N95" s="18" t="s">
        <v>360</v>
      </c>
      <c r="O95" s="28"/>
      <c r="P95" s="4">
        <f>SUM(L94:L95)</f>
        <v>9</v>
      </c>
    </row>
    <row r="96" spans="1:16" s="8" customFormat="1" ht="14.25">
      <c r="A96" s="18">
        <v>23</v>
      </c>
      <c r="B96" s="15" t="s">
        <v>250</v>
      </c>
      <c r="C96" s="15" t="s">
        <v>295</v>
      </c>
      <c r="D96" s="15" t="s">
        <v>296</v>
      </c>
      <c r="E96" s="16" t="s">
        <v>297</v>
      </c>
      <c r="F96" s="16"/>
      <c r="G96" s="16"/>
      <c r="H96" s="16"/>
      <c r="I96" s="16"/>
      <c r="J96" s="16"/>
      <c r="K96" s="15">
        <v>1.52</v>
      </c>
      <c r="L96" s="15">
        <v>1</v>
      </c>
      <c r="M96" s="15">
        <v>1.976</v>
      </c>
      <c r="N96" s="15" t="s">
        <v>360</v>
      </c>
      <c r="O96" s="31"/>
      <c r="P96" s="3">
        <f>SUM(L77:L96)</f>
        <v>174</v>
      </c>
    </row>
    <row r="97" spans="1:16" s="8" customFormat="1" ht="14.25">
      <c r="A97" s="18">
        <v>24</v>
      </c>
      <c r="B97" s="15" t="s">
        <v>177</v>
      </c>
      <c r="C97" s="15" t="s">
        <v>29</v>
      </c>
      <c r="D97" s="15" t="s">
        <v>302</v>
      </c>
      <c r="E97" s="16" t="s">
        <v>303</v>
      </c>
      <c r="F97" s="16" t="s">
        <v>304</v>
      </c>
      <c r="G97" s="16"/>
      <c r="H97" s="16"/>
      <c r="I97" s="16"/>
      <c r="J97" s="14"/>
      <c r="K97" s="15">
        <v>11</v>
      </c>
      <c r="L97" s="15">
        <v>4</v>
      </c>
      <c r="M97" s="15">
        <v>25.3</v>
      </c>
      <c r="N97" s="15" t="s">
        <v>350</v>
      </c>
      <c r="O97" s="31"/>
      <c r="P97" s="3"/>
    </row>
    <row r="98" spans="1:16" s="8" customFormat="1" ht="14.25">
      <c r="A98" s="18">
        <v>25</v>
      </c>
      <c r="B98" s="15" t="s">
        <v>177</v>
      </c>
      <c r="C98" s="15" t="s">
        <v>305</v>
      </c>
      <c r="D98" s="15" t="s">
        <v>306</v>
      </c>
      <c r="E98" s="16" t="s">
        <v>307</v>
      </c>
      <c r="F98" s="16" t="s">
        <v>308</v>
      </c>
      <c r="G98" s="16"/>
      <c r="H98" s="16"/>
      <c r="I98" s="16"/>
      <c r="J98" s="14"/>
      <c r="K98" s="15">
        <v>9</v>
      </c>
      <c r="L98" s="15">
        <v>4</v>
      </c>
      <c r="M98" s="15">
        <v>23.4</v>
      </c>
      <c r="N98" s="15" t="s">
        <v>350</v>
      </c>
      <c r="O98" s="31"/>
      <c r="P98" s="3">
        <f>SUM(L97:L98)</f>
        <v>8</v>
      </c>
    </row>
    <row r="99" spans="1:16" s="8" customFormat="1" ht="14.25">
      <c r="A99" s="18">
        <v>26</v>
      </c>
      <c r="B99" s="18" t="s">
        <v>363</v>
      </c>
      <c r="C99" s="18" t="s">
        <v>364</v>
      </c>
      <c r="D99" s="18" t="s">
        <v>369</v>
      </c>
      <c r="E99" s="19" t="s">
        <v>370</v>
      </c>
      <c r="F99" s="19"/>
      <c r="G99" s="19"/>
      <c r="H99" s="19"/>
      <c r="I99" s="19"/>
      <c r="J99" s="19"/>
      <c r="K99" s="18">
        <v>2.0499999999999998</v>
      </c>
      <c r="L99" s="18">
        <v>1</v>
      </c>
      <c r="M99" s="18">
        <v>7</v>
      </c>
      <c r="N99" s="18" t="s">
        <v>350</v>
      </c>
      <c r="O99" s="28"/>
      <c r="P99" s="4"/>
    </row>
    <row r="100" spans="1:16" s="10" customFormat="1" ht="14.25">
      <c r="A100" s="36" t="s">
        <v>371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25">
        <f>SUM(K74:K99)</f>
        <v>518.67999999999995</v>
      </c>
      <c r="L100" s="25">
        <f>SUM(L74:L99)</f>
        <v>199</v>
      </c>
      <c r="M100" s="25">
        <f>SUM(M74:M99)</f>
        <v>1251.8410000000001</v>
      </c>
      <c r="N100" s="25">
        <f>M100*1.6</f>
        <v>2002.9456000000002</v>
      </c>
      <c r="O100" s="33" t="s">
        <v>374</v>
      </c>
    </row>
    <row r="101" spans="1:16" s="3" customFormat="1" ht="14.25">
      <c r="A101" s="13">
        <v>1</v>
      </c>
      <c r="B101" s="13" t="s">
        <v>232</v>
      </c>
      <c r="C101" s="13" t="s">
        <v>236</v>
      </c>
      <c r="D101" s="13" t="s">
        <v>237</v>
      </c>
      <c r="E101" s="14"/>
      <c r="F101" s="14"/>
      <c r="G101" s="14"/>
      <c r="H101" s="14"/>
      <c r="I101" s="14"/>
      <c r="J101" s="14"/>
      <c r="K101" s="13">
        <v>13.2</v>
      </c>
      <c r="L101" s="13"/>
      <c r="M101" s="13"/>
      <c r="N101" s="13"/>
      <c r="O101" s="30" t="s">
        <v>137</v>
      </c>
      <c r="P101" s="8"/>
    </row>
    <row r="102" spans="1:16" s="3" customFormat="1" ht="14.25">
      <c r="A102" s="13">
        <v>2</v>
      </c>
      <c r="B102" s="13" t="s">
        <v>241</v>
      </c>
      <c r="C102" s="13" t="s">
        <v>242</v>
      </c>
      <c r="D102" s="13" t="s">
        <v>243</v>
      </c>
      <c r="E102" s="14"/>
      <c r="F102" s="14"/>
      <c r="G102" s="14"/>
      <c r="H102" s="14"/>
      <c r="I102" s="14"/>
      <c r="J102" s="14"/>
      <c r="K102" s="13">
        <v>75</v>
      </c>
      <c r="L102" s="13">
        <v>9</v>
      </c>
      <c r="M102" s="13"/>
      <c r="N102" s="13"/>
      <c r="O102" s="30" t="s">
        <v>137</v>
      </c>
      <c r="P102" s="8"/>
    </row>
    <row r="103" spans="1:16" s="8" customFormat="1" ht="14.25" hidden="1">
      <c r="A103" s="18">
        <v>8</v>
      </c>
      <c r="B103" s="18" t="s">
        <v>22</v>
      </c>
      <c r="C103" s="18"/>
      <c r="D103" s="18" t="s">
        <v>23</v>
      </c>
      <c r="E103" s="19" t="s">
        <v>121</v>
      </c>
      <c r="F103" s="19"/>
      <c r="G103" s="19"/>
      <c r="H103" s="19"/>
      <c r="I103" s="19"/>
      <c r="J103" s="19"/>
      <c r="K103" s="18"/>
      <c r="L103" s="18"/>
      <c r="M103" s="18"/>
      <c r="N103" s="18" t="s">
        <v>133</v>
      </c>
      <c r="O103" s="28" t="s">
        <v>133</v>
      </c>
      <c r="P103" s="5" t="s">
        <v>133</v>
      </c>
    </row>
    <row r="104" spans="1:16" s="9" customFormat="1" ht="14.25" hidden="1">
      <c r="A104" s="13">
        <v>1</v>
      </c>
      <c r="B104" s="13" t="s">
        <v>134</v>
      </c>
      <c r="C104" s="13" t="s">
        <v>135</v>
      </c>
      <c r="D104" s="13" t="s">
        <v>136</v>
      </c>
      <c r="E104" s="14"/>
      <c r="F104" s="14"/>
      <c r="G104" s="14"/>
      <c r="H104" s="14"/>
      <c r="I104" s="14"/>
      <c r="J104" s="14"/>
      <c r="K104" s="13"/>
      <c r="L104" s="13"/>
      <c r="M104" s="13"/>
      <c r="N104" s="13"/>
      <c r="O104" s="30" t="s">
        <v>137</v>
      </c>
      <c r="P104" s="8"/>
    </row>
    <row r="105" spans="1:16" s="8" customFormat="1" ht="14.25" hidden="1">
      <c r="A105" s="13">
        <v>2</v>
      </c>
      <c r="B105" s="13" t="s">
        <v>134</v>
      </c>
      <c r="C105" s="13" t="s">
        <v>138</v>
      </c>
      <c r="D105" s="13" t="s">
        <v>136</v>
      </c>
      <c r="E105" s="14"/>
      <c r="F105" s="14"/>
      <c r="G105" s="14"/>
      <c r="H105" s="14"/>
      <c r="I105" s="14"/>
      <c r="J105" s="14"/>
      <c r="K105" s="13"/>
      <c r="L105" s="13"/>
      <c r="M105" s="13"/>
      <c r="N105" s="13"/>
      <c r="O105" s="30" t="s">
        <v>139</v>
      </c>
    </row>
    <row r="106" spans="1:16" s="3" customFormat="1" ht="14.25" hidden="1">
      <c r="A106" s="13">
        <v>5</v>
      </c>
      <c r="B106" s="13" t="s">
        <v>134</v>
      </c>
      <c r="C106" s="13" t="s">
        <v>145</v>
      </c>
      <c r="D106" s="13" t="s">
        <v>146</v>
      </c>
      <c r="E106" s="14"/>
      <c r="F106" s="14"/>
      <c r="G106" s="14"/>
      <c r="H106" s="14"/>
      <c r="I106" s="14"/>
      <c r="J106" s="14"/>
      <c r="K106" s="13"/>
      <c r="L106" s="13"/>
      <c r="M106" s="13"/>
      <c r="N106" s="13"/>
      <c r="O106" s="30" t="s">
        <v>142</v>
      </c>
      <c r="P106" s="8"/>
    </row>
    <row r="107" spans="1:16" s="3" customFormat="1" ht="14.25" hidden="1">
      <c r="A107" s="13">
        <v>7</v>
      </c>
      <c r="B107" s="13" t="s">
        <v>134</v>
      </c>
      <c r="C107" s="13" t="s">
        <v>151</v>
      </c>
      <c r="D107" s="13" t="s">
        <v>148</v>
      </c>
      <c r="E107" s="14"/>
      <c r="F107" s="14"/>
      <c r="G107" s="14"/>
      <c r="H107" s="14"/>
      <c r="I107" s="14"/>
      <c r="J107" s="14"/>
      <c r="K107" s="13"/>
      <c r="L107" s="13"/>
      <c r="M107" s="13"/>
      <c r="N107" s="13"/>
      <c r="O107" s="30" t="s">
        <v>137</v>
      </c>
      <c r="P107" s="8"/>
    </row>
    <row r="108" spans="1:16" s="3" customFormat="1" ht="14.25" hidden="1">
      <c r="A108" s="13">
        <v>8</v>
      </c>
      <c r="B108" s="13" t="s">
        <v>134</v>
      </c>
      <c r="C108" s="13" t="s">
        <v>152</v>
      </c>
      <c r="D108" s="13" t="s">
        <v>146</v>
      </c>
      <c r="E108" s="14"/>
      <c r="F108" s="14"/>
      <c r="G108" s="14"/>
      <c r="H108" s="14"/>
      <c r="I108" s="14"/>
      <c r="J108" s="14"/>
      <c r="K108" s="13"/>
      <c r="L108" s="13"/>
      <c r="M108" s="13"/>
      <c r="N108" s="13"/>
      <c r="O108" s="30" t="s">
        <v>139</v>
      </c>
      <c r="P108" s="8"/>
    </row>
    <row r="109" spans="1:16" s="3" customFormat="1" ht="14.25" hidden="1">
      <c r="A109" s="13">
        <v>9</v>
      </c>
      <c r="B109" s="13" t="s">
        <v>134</v>
      </c>
      <c r="C109" s="13" t="s">
        <v>153</v>
      </c>
      <c r="D109" s="13" t="s">
        <v>146</v>
      </c>
      <c r="E109" s="14"/>
      <c r="F109" s="14"/>
      <c r="G109" s="14"/>
      <c r="H109" s="14"/>
      <c r="I109" s="14"/>
      <c r="J109" s="14"/>
      <c r="K109" s="13"/>
      <c r="L109" s="13"/>
      <c r="M109" s="13"/>
      <c r="N109" s="13"/>
      <c r="O109" s="30" t="s">
        <v>142</v>
      </c>
      <c r="P109" s="8"/>
    </row>
    <row r="110" spans="1:16" s="3" customFormat="1" ht="14.25" hidden="1">
      <c r="A110" s="13">
        <v>12</v>
      </c>
      <c r="B110" s="13" t="s">
        <v>134</v>
      </c>
      <c r="C110" s="13" t="s">
        <v>159</v>
      </c>
      <c r="D110" s="13" t="s">
        <v>160</v>
      </c>
      <c r="E110" s="14"/>
      <c r="F110" s="14"/>
      <c r="G110" s="14"/>
      <c r="H110" s="14"/>
      <c r="I110" s="14"/>
      <c r="J110" s="14"/>
      <c r="K110" s="13"/>
      <c r="L110" s="13"/>
      <c r="M110" s="13"/>
      <c r="N110" s="13"/>
      <c r="O110" s="30" t="s">
        <v>137</v>
      </c>
      <c r="P110" s="8"/>
    </row>
    <row r="111" spans="1:16" s="3" customFormat="1" ht="14.25" hidden="1">
      <c r="A111" s="13">
        <v>13</v>
      </c>
      <c r="B111" s="13" t="s">
        <v>134</v>
      </c>
      <c r="C111" s="13" t="s">
        <v>161</v>
      </c>
      <c r="D111" s="13" t="s">
        <v>162</v>
      </c>
      <c r="E111" s="14"/>
      <c r="F111" s="14"/>
      <c r="G111" s="14"/>
      <c r="H111" s="14"/>
      <c r="I111" s="14"/>
      <c r="J111" s="14"/>
      <c r="K111" s="13"/>
      <c r="L111" s="13"/>
      <c r="M111" s="13"/>
      <c r="N111" s="13"/>
      <c r="O111" s="30" t="s">
        <v>137</v>
      </c>
      <c r="P111" s="8">
        <f>SUM(L96:L111)</f>
        <v>218</v>
      </c>
    </row>
    <row r="112" spans="1:16" s="3" customFormat="1" ht="14.25" hidden="1">
      <c r="A112" s="13">
        <v>1</v>
      </c>
      <c r="B112" s="13" t="s">
        <v>11</v>
      </c>
      <c r="C112" s="13" t="s">
        <v>163</v>
      </c>
      <c r="D112" s="13" t="s">
        <v>164</v>
      </c>
      <c r="E112" s="14"/>
      <c r="F112" s="14"/>
      <c r="G112" s="14"/>
      <c r="H112" s="14"/>
      <c r="I112" s="14"/>
      <c r="J112" s="14"/>
      <c r="K112" s="13"/>
      <c r="L112" s="13"/>
      <c r="M112" s="13"/>
      <c r="N112" s="13"/>
      <c r="O112" s="30" t="s">
        <v>165</v>
      </c>
      <c r="P112" s="8"/>
    </row>
    <row r="113" spans="1:16" s="3" customFormat="1" ht="14.25" hidden="1">
      <c r="A113" s="13">
        <v>2</v>
      </c>
      <c r="B113" s="13" t="s">
        <v>11</v>
      </c>
      <c r="C113" s="13" t="s">
        <v>166</v>
      </c>
      <c r="D113" s="13" t="s">
        <v>167</v>
      </c>
      <c r="E113" s="14"/>
      <c r="F113" s="14"/>
      <c r="G113" s="14"/>
      <c r="H113" s="14"/>
      <c r="I113" s="14"/>
      <c r="J113" s="14"/>
      <c r="K113" s="13"/>
      <c r="L113" s="13"/>
      <c r="M113" s="13"/>
      <c r="N113" s="13"/>
      <c r="O113" s="30" t="s">
        <v>165</v>
      </c>
      <c r="P113" s="8"/>
    </row>
    <row r="114" spans="1:16" s="3" customFormat="1" ht="14.25" hidden="1">
      <c r="A114" s="13">
        <v>3</v>
      </c>
      <c r="B114" s="13" t="s">
        <v>11</v>
      </c>
      <c r="C114" s="13" t="s">
        <v>168</v>
      </c>
      <c r="D114" s="13" t="s">
        <v>169</v>
      </c>
      <c r="E114" s="14"/>
      <c r="F114" s="14"/>
      <c r="G114" s="14"/>
      <c r="H114" s="14"/>
      <c r="I114" s="14"/>
      <c r="J114" s="14"/>
      <c r="K114" s="13"/>
      <c r="L114" s="13"/>
      <c r="M114" s="13"/>
      <c r="N114" s="13"/>
      <c r="O114" s="30" t="s">
        <v>165</v>
      </c>
      <c r="P114" s="8"/>
    </row>
    <row r="115" spans="1:16" s="3" customFormat="1" ht="14.25" hidden="1">
      <c r="A115" s="13">
        <v>5</v>
      </c>
      <c r="B115" s="13" t="s">
        <v>11</v>
      </c>
      <c r="C115" s="13" t="s">
        <v>174</v>
      </c>
      <c r="D115" s="13" t="s">
        <v>175</v>
      </c>
      <c r="E115" s="14"/>
      <c r="F115" s="14"/>
      <c r="G115" s="14"/>
      <c r="H115" s="14"/>
      <c r="I115" s="14"/>
      <c r="J115" s="14"/>
      <c r="K115" s="13"/>
      <c r="L115" s="13"/>
      <c r="M115" s="13"/>
      <c r="N115" s="13"/>
      <c r="O115" s="30" t="s">
        <v>176</v>
      </c>
      <c r="P115" s="8">
        <f>SUM(L111:L115)</f>
        <v>0</v>
      </c>
    </row>
    <row r="116" spans="1:16" s="3" customFormat="1" ht="14.25" hidden="1">
      <c r="A116" s="13">
        <v>4</v>
      </c>
      <c r="B116" s="13" t="s">
        <v>177</v>
      </c>
      <c r="C116" s="13" t="s">
        <v>187</v>
      </c>
      <c r="D116" s="13" t="s">
        <v>188</v>
      </c>
      <c r="E116" s="14"/>
      <c r="F116" s="14"/>
      <c r="G116" s="14"/>
      <c r="H116" s="14"/>
      <c r="I116" s="14"/>
      <c r="J116" s="14"/>
      <c r="K116" s="13"/>
      <c r="L116" s="13"/>
      <c r="M116" s="13"/>
      <c r="N116" s="13"/>
      <c r="O116" s="30" t="s">
        <v>189</v>
      </c>
      <c r="P116" s="8">
        <f>SUM(L113:L116)</f>
        <v>0</v>
      </c>
    </row>
    <row r="117" spans="1:16" s="3" customFormat="1" ht="14.25" hidden="1">
      <c r="A117" s="13">
        <v>2</v>
      </c>
      <c r="B117" s="13" t="s">
        <v>17</v>
      </c>
      <c r="C117" s="13" t="s">
        <v>194</v>
      </c>
      <c r="D117" s="14" t="s">
        <v>195</v>
      </c>
      <c r="E117" s="14"/>
      <c r="F117" s="14"/>
      <c r="G117" s="14"/>
      <c r="H117" s="14"/>
      <c r="I117" s="14"/>
      <c r="J117" s="14"/>
      <c r="K117" s="13"/>
      <c r="L117" s="13"/>
      <c r="M117" s="13"/>
      <c r="N117" s="13"/>
      <c r="O117" s="30" t="s">
        <v>196</v>
      </c>
      <c r="P117" s="8"/>
    </row>
    <row r="118" spans="1:16" s="3" customFormat="1" ht="14.25" hidden="1">
      <c r="A118" s="13">
        <v>4</v>
      </c>
      <c r="B118" s="13" t="s">
        <v>200</v>
      </c>
      <c r="C118" s="13" t="s">
        <v>213</v>
      </c>
      <c r="D118" s="13" t="s">
        <v>214</v>
      </c>
      <c r="E118" s="14"/>
      <c r="F118" s="14"/>
      <c r="G118" s="14"/>
      <c r="H118" s="14"/>
      <c r="I118" s="14"/>
      <c r="J118" s="14"/>
      <c r="K118" s="13"/>
      <c r="L118" s="13"/>
      <c r="M118" s="13"/>
      <c r="N118" s="13"/>
      <c r="O118" s="30" t="s">
        <v>137</v>
      </c>
      <c r="P118" s="8"/>
    </row>
    <row r="119" spans="1:16" s="3" customFormat="1" ht="14.25" hidden="1">
      <c r="A119" s="13">
        <v>6</v>
      </c>
      <c r="B119" s="13" t="s">
        <v>200</v>
      </c>
      <c r="C119" s="13" t="s">
        <v>220</v>
      </c>
      <c r="D119" s="13" t="s">
        <v>221</v>
      </c>
      <c r="E119" s="14"/>
      <c r="F119" s="14"/>
      <c r="G119" s="14"/>
      <c r="H119" s="14"/>
      <c r="I119" s="14"/>
      <c r="J119" s="14"/>
      <c r="K119" s="13"/>
      <c r="L119" s="13"/>
      <c r="M119" s="13"/>
      <c r="N119" s="13"/>
      <c r="O119" s="30" t="s">
        <v>222</v>
      </c>
      <c r="P119" s="8"/>
    </row>
    <row r="120" spans="1:16" s="3" customFormat="1" ht="14.25" hidden="1">
      <c r="A120" s="13">
        <v>2</v>
      </c>
      <c r="B120" s="13" t="s">
        <v>241</v>
      </c>
      <c r="C120" s="13" t="s">
        <v>244</v>
      </c>
      <c r="D120" s="13" t="s">
        <v>245</v>
      </c>
      <c r="E120" s="14"/>
      <c r="F120" s="14"/>
      <c r="G120" s="14"/>
      <c r="H120" s="14"/>
      <c r="I120" s="14"/>
      <c r="J120" s="14"/>
      <c r="K120" s="13"/>
      <c r="L120" s="13"/>
      <c r="M120" s="13"/>
      <c r="N120" s="13"/>
      <c r="O120" s="30"/>
      <c r="P120" s="8"/>
    </row>
    <row r="121" spans="1:16" s="3" customFormat="1" ht="14.25" hidden="1">
      <c r="A121" s="13">
        <v>3</v>
      </c>
      <c r="B121" s="13" t="s">
        <v>241</v>
      </c>
      <c r="C121" s="13" t="s">
        <v>246</v>
      </c>
      <c r="D121" s="13" t="s">
        <v>247</v>
      </c>
      <c r="E121" s="14"/>
      <c r="F121" s="14"/>
      <c r="G121" s="14"/>
      <c r="H121" s="14"/>
      <c r="I121" s="14"/>
      <c r="J121" s="14"/>
      <c r="K121" s="13"/>
      <c r="L121" s="13"/>
      <c r="M121" s="13"/>
      <c r="N121" s="13"/>
      <c r="O121" s="30"/>
      <c r="P121" s="8"/>
    </row>
    <row r="122" spans="1:16" s="3" customFormat="1" ht="14.25" hidden="1">
      <c r="A122" s="13">
        <v>4</v>
      </c>
      <c r="B122" s="13" t="s">
        <v>241</v>
      </c>
      <c r="C122" s="13" t="s">
        <v>248</v>
      </c>
      <c r="D122" s="13" t="s">
        <v>249</v>
      </c>
      <c r="E122" s="14"/>
      <c r="F122" s="14"/>
      <c r="G122" s="14"/>
      <c r="H122" s="14"/>
      <c r="I122" s="14"/>
      <c r="J122" s="14"/>
      <c r="K122" s="13"/>
      <c r="L122" s="13"/>
      <c r="M122" s="13"/>
      <c r="N122" s="13"/>
      <c r="O122" s="30"/>
      <c r="P122" s="8"/>
    </row>
    <row r="123" spans="1:16" s="3" customFormat="1" ht="14.25" hidden="1">
      <c r="A123" s="13">
        <v>5</v>
      </c>
      <c r="B123" s="13" t="s">
        <v>250</v>
      </c>
      <c r="C123" s="13" t="s">
        <v>264</v>
      </c>
      <c r="D123" s="13" t="s">
        <v>265</v>
      </c>
      <c r="E123" s="14"/>
      <c r="F123" s="14"/>
      <c r="G123" s="14"/>
      <c r="H123" s="14"/>
      <c r="I123" s="14"/>
      <c r="J123" s="14"/>
      <c r="K123" s="13"/>
      <c r="L123" s="13"/>
      <c r="M123" s="13"/>
      <c r="N123" s="13"/>
      <c r="O123" s="30" t="s">
        <v>266</v>
      </c>
      <c r="P123" s="8"/>
    </row>
    <row r="124" spans="1:16" s="3" customFormat="1" ht="14.25" hidden="1">
      <c r="A124" s="13">
        <v>6</v>
      </c>
      <c r="B124" s="13" t="s">
        <v>250</v>
      </c>
      <c r="C124" s="13" t="s">
        <v>267</v>
      </c>
      <c r="D124" s="13" t="s">
        <v>268</v>
      </c>
      <c r="E124" s="14"/>
      <c r="F124" s="14"/>
      <c r="G124" s="14"/>
      <c r="H124" s="14"/>
      <c r="I124" s="14"/>
      <c r="J124" s="14"/>
      <c r="K124" s="13"/>
      <c r="L124" s="13"/>
      <c r="M124" s="13"/>
      <c r="N124" s="13"/>
      <c r="O124" s="30" t="s">
        <v>266</v>
      </c>
      <c r="P124" s="8"/>
    </row>
    <row r="125" spans="1:16" s="3" customFormat="1" ht="14.25" hidden="1">
      <c r="A125" s="13">
        <v>7</v>
      </c>
      <c r="B125" s="13" t="s">
        <v>250</v>
      </c>
      <c r="C125" s="13" t="s">
        <v>269</v>
      </c>
      <c r="D125" s="13" t="s">
        <v>270</v>
      </c>
      <c r="E125" s="14"/>
      <c r="F125" s="14"/>
      <c r="G125" s="14"/>
      <c r="H125" s="14"/>
      <c r="I125" s="14"/>
      <c r="J125" s="14"/>
      <c r="K125" s="13"/>
      <c r="L125" s="13"/>
      <c r="M125" s="13"/>
      <c r="N125" s="13"/>
      <c r="O125" s="30" t="s">
        <v>271</v>
      </c>
      <c r="P125" s="8"/>
    </row>
    <row r="126" spans="1:16" s="3" customFormat="1" ht="14.25" hidden="1">
      <c r="A126" s="13">
        <v>10</v>
      </c>
      <c r="B126" s="13" t="s">
        <v>250</v>
      </c>
      <c r="C126" s="13" t="s">
        <v>272</v>
      </c>
      <c r="D126" s="13" t="s">
        <v>273</v>
      </c>
      <c r="E126" s="14"/>
      <c r="F126" s="14"/>
      <c r="G126" s="14"/>
      <c r="H126" s="14"/>
      <c r="I126" s="14"/>
      <c r="J126" s="14"/>
      <c r="K126" s="13"/>
      <c r="L126" s="13"/>
      <c r="M126" s="13"/>
      <c r="N126" s="13"/>
      <c r="O126" s="30" t="s">
        <v>266</v>
      </c>
      <c r="P126" s="8"/>
    </row>
    <row r="127" spans="1:16" s="3" customFormat="1" ht="14.25" hidden="1">
      <c r="A127" s="13">
        <v>11</v>
      </c>
      <c r="B127" s="13" t="s">
        <v>250</v>
      </c>
      <c r="C127" s="13" t="s">
        <v>274</v>
      </c>
      <c r="D127" s="13" t="s">
        <v>275</v>
      </c>
      <c r="E127" s="14"/>
      <c r="F127" s="14"/>
      <c r="G127" s="14"/>
      <c r="H127" s="14"/>
      <c r="I127" s="14"/>
      <c r="J127" s="14"/>
      <c r="K127" s="13"/>
      <c r="L127" s="13"/>
      <c r="M127" s="13"/>
      <c r="N127" s="13"/>
      <c r="O127" s="30" t="s">
        <v>266</v>
      </c>
      <c r="P127" s="8"/>
    </row>
    <row r="128" spans="1:16" s="3" customFormat="1" ht="14.25" hidden="1">
      <c r="A128" s="13">
        <v>12</v>
      </c>
      <c r="B128" s="13" t="s">
        <v>250</v>
      </c>
      <c r="C128" s="13" t="s">
        <v>276</v>
      </c>
      <c r="D128" s="13" t="s">
        <v>277</v>
      </c>
      <c r="E128" s="14"/>
      <c r="F128" s="14"/>
      <c r="G128" s="14"/>
      <c r="H128" s="14"/>
      <c r="I128" s="14"/>
      <c r="J128" s="14"/>
      <c r="K128" s="13"/>
      <c r="L128" s="13"/>
      <c r="M128" s="13"/>
      <c r="N128" s="13"/>
      <c r="O128" s="30" t="s">
        <v>266</v>
      </c>
      <c r="P128" s="8"/>
    </row>
    <row r="129" spans="1:16" s="3" customFormat="1" ht="14.25" hidden="1">
      <c r="A129" s="13">
        <v>14</v>
      </c>
      <c r="B129" s="13" t="s">
        <v>250</v>
      </c>
      <c r="C129" s="13" t="s">
        <v>281</v>
      </c>
      <c r="D129" s="13" t="s">
        <v>282</v>
      </c>
      <c r="E129" s="14"/>
      <c r="F129" s="14"/>
      <c r="G129" s="14"/>
      <c r="H129" s="14"/>
      <c r="I129" s="14"/>
      <c r="J129" s="14"/>
      <c r="K129" s="13"/>
      <c r="L129" s="13"/>
      <c r="M129" s="13"/>
      <c r="N129" s="13"/>
      <c r="O129" s="30" t="s">
        <v>266</v>
      </c>
      <c r="P129" s="8"/>
    </row>
    <row r="130" spans="1:16" s="3" customFormat="1" ht="14.25" hidden="1">
      <c r="A130" s="15">
        <v>16</v>
      </c>
      <c r="B130" s="15" t="s">
        <v>250</v>
      </c>
      <c r="C130" s="15" t="s">
        <v>285</v>
      </c>
      <c r="D130" s="15" t="s">
        <v>288</v>
      </c>
      <c r="E130" s="16"/>
      <c r="F130" s="16"/>
      <c r="G130" s="16"/>
      <c r="H130" s="16"/>
      <c r="I130" s="16"/>
      <c r="J130" s="16"/>
      <c r="K130" s="15"/>
      <c r="L130" s="15"/>
      <c r="M130" s="15"/>
      <c r="N130" s="15"/>
      <c r="O130" s="31" t="s">
        <v>266</v>
      </c>
    </row>
    <row r="131" spans="1:16" s="3" customFormat="1" ht="14.25" hidden="1">
      <c r="A131" s="15">
        <v>17</v>
      </c>
      <c r="B131" s="15" t="s">
        <v>250</v>
      </c>
      <c r="C131" s="15" t="s">
        <v>285</v>
      </c>
      <c r="D131" s="15" t="s">
        <v>289</v>
      </c>
      <c r="E131" s="16"/>
      <c r="F131" s="16"/>
      <c r="G131" s="16"/>
      <c r="H131" s="16"/>
      <c r="I131" s="16"/>
      <c r="J131" s="16"/>
      <c r="K131" s="15"/>
      <c r="L131" s="15"/>
      <c r="M131" s="15"/>
      <c r="N131" s="15"/>
      <c r="O131" s="31" t="s">
        <v>137</v>
      </c>
    </row>
    <row r="132" spans="1:16" s="3" customFormat="1" ht="14.25" hidden="1">
      <c r="A132" s="15">
        <v>19</v>
      </c>
      <c r="B132" s="15" t="s">
        <v>250</v>
      </c>
      <c r="C132" s="15" t="s">
        <v>285</v>
      </c>
      <c r="D132" s="15" t="s">
        <v>292</v>
      </c>
      <c r="E132" s="16"/>
      <c r="F132" s="16"/>
      <c r="G132" s="16"/>
      <c r="H132" s="16"/>
      <c r="I132" s="16"/>
      <c r="J132" s="16"/>
      <c r="K132" s="15"/>
      <c r="L132" s="15"/>
      <c r="M132" s="15"/>
      <c r="N132" s="15"/>
      <c r="O132" s="31" t="s">
        <v>293</v>
      </c>
    </row>
    <row r="133" spans="1:16" ht="14.25" hidden="1">
      <c r="A133" s="15">
        <v>20</v>
      </c>
      <c r="B133" s="15" t="s">
        <v>250</v>
      </c>
      <c r="C133" s="15" t="s">
        <v>285</v>
      </c>
      <c r="D133" s="15" t="s">
        <v>294</v>
      </c>
      <c r="E133" s="16"/>
      <c r="F133" s="16"/>
      <c r="G133" s="16"/>
      <c r="H133" s="16"/>
      <c r="I133" s="16"/>
      <c r="J133" s="16"/>
      <c r="K133" s="15"/>
      <c r="L133" s="15"/>
      <c r="M133" s="15"/>
      <c r="N133" s="15"/>
      <c r="O133" s="31" t="s">
        <v>137</v>
      </c>
      <c r="P133" s="3"/>
    </row>
    <row r="134" spans="1:16" ht="14.25" hidden="1">
      <c r="A134" s="18"/>
      <c r="B134" s="18"/>
      <c r="C134" s="18"/>
      <c r="D134" s="18"/>
      <c r="E134" s="19"/>
      <c r="F134" s="19"/>
      <c r="G134" s="19"/>
      <c r="H134" s="19"/>
      <c r="I134" s="19"/>
      <c r="J134" s="19"/>
      <c r="K134" s="18"/>
      <c r="L134" s="18"/>
      <c r="M134" s="18"/>
      <c r="N134" s="18"/>
      <c r="O134" s="28"/>
    </row>
    <row r="135" spans="1:16" ht="14.25" hidden="1">
      <c r="A135" s="18"/>
      <c r="B135" s="18"/>
      <c r="C135" s="18"/>
      <c r="D135" s="18"/>
      <c r="E135" s="19"/>
      <c r="F135" s="19"/>
      <c r="G135" s="19"/>
      <c r="H135" s="19"/>
      <c r="I135" s="19"/>
      <c r="J135" s="19"/>
      <c r="K135" s="18"/>
      <c r="L135" s="18"/>
      <c r="M135" s="18"/>
      <c r="N135" s="18"/>
      <c r="O135" s="28"/>
    </row>
    <row r="136" spans="1:16" s="10" customFormat="1" ht="14.25">
      <c r="A136" s="36" t="s">
        <v>365</v>
      </c>
      <c r="B136" s="36"/>
      <c r="C136" s="36"/>
      <c r="D136" s="36"/>
      <c r="E136" s="36"/>
      <c r="F136" s="36"/>
      <c r="G136" s="36"/>
      <c r="H136" s="36"/>
      <c r="I136" s="36"/>
      <c r="J136" s="36"/>
      <c r="K136" s="25">
        <f>SUM(K73,K100,K101:K133)</f>
        <v>1763.089999999999</v>
      </c>
      <c r="L136" s="25">
        <f>SUM(L73,L100,L104:L133)</f>
        <v>648</v>
      </c>
      <c r="M136" s="25">
        <f>SUM(M73,M100,M104:M133)</f>
        <v>3987.0110999999979</v>
      </c>
      <c r="N136" s="25">
        <f>M136*1.6</f>
        <v>6379.2177599999968</v>
      </c>
      <c r="O136" s="33" t="s">
        <v>373</v>
      </c>
    </row>
    <row r="137" spans="1:16">
      <c r="M137" s="4"/>
    </row>
    <row r="138" spans="1:16">
      <c r="M138" s="4"/>
    </row>
  </sheetData>
  <mergeCells count="4">
    <mergeCell ref="A73:J73"/>
    <mergeCell ref="A100:J100"/>
    <mergeCell ref="A136:J136"/>
    <mergeCell ref="A1:O1"/>
  </mergeCells>
  <phoneticPr fontId="4" type="noConversion"/>
  <pageMargins left="0.19" right="0.17" top="0.27500000000000002" bottom="0.47152777777777799" header="0.15625" footer="0.31388888888888899"/>
  <pageSetup paperSize="9" scale="80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20170428</vt:lpstr>
      <vt:lpstr>'20170428'!Print_Area</vt:lpstr>
      <vt:lpstr>'20170428'!Print_Titles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2017-05-04T02:31:20Z</cp:lastPrinted>
  <dcterms:created xsi:type="dcterms:W3CDTF">2006-09-13T11:21:00Z</dcterms:created>
  <dcterms:modified xsi:type="dcterms:W3CDTF">2017-05-17T00:56:05Z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