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tabRatio="590"/>
  </bookViews>
  <sheets>
    <sheet name="2017会计12345班" sheetId="1" r:id="rId1"/>
  </sheets>
  <calcPr calcId="144525" calcCompleted="0" calcOnSave="0"/>
</workbook>
</file>

<file path=xl/sharedStrings.xml><?xml version="1.0" encoding="utf-8"?>
<sst xmlns="http://schemas.openxmlformats.org/spreadsheetml/2006/main" count="33">
  <si>
    <t>附件2：</t>
  </si>
  <si>
    <t xml:space="preserve"> 2019年经管系会计金融财务实训耗材需求表2</t>
  </si>
  <si>
    <r>
      <rPr>
        <b/>
        <sz val="10"/>
        <color indexed="8"/>
        <rFont val="宋体"/>
        <charset val="134"/>
      </rPr>
      <t>申请系</t>
    </r>
    <r>
      <rPr>
        <b/>
        <sz val="10"/>
        <color indexed="8"/>
        <rFont val="Times New Roman"/>
        <charset val="134"/>
      </rPr>
      <t>(</t>
    </r>
    <r>
      <rPr>
        <b/>
        <sz val="10"/>
        <color indexed="8"/>
        <rFont val="宋体"/>
        <charset val="134"/>
      </rPr>
      <t>部、中心</t>
    </r>
    <r>
      <rPr>
        <b/>
        <sz val="10"/>
        <color indexed="8"/>
        <rFont val="Times New Roman"/>
        <charset val="134"/>
      </rPr>
      <t>)</t>
    </r>
    <r>
      <rPr>
        <b/>
        <sz val="10"/>
        <color indexed="8"/>
        <rFont val="宋体"/>
        <charset val="134"/>
      </rPr>
      <t>、校区</t>
    </r>
    <r>
      <rPr>
        <b/>
        <sz val="10"/>
        <color indexed="8"/>
        <rFont val="Times New Roman"/>
        <charset val="134"/>
      </rPr>
      <t>_</t>
    </r>
    <r>
      <rPr>
        <b/>
        <u/>
        <sz val="10"/>
        <color indexed="8"/>
        <rFont val="宋体"/>
        <charset val="134"/>
      </rPr>
      <t>经济管理系</t>
    </r>
    <r>
      <rPr>
        <b/>
        <u/>
        <sz val="10"/>
        <color indexed="8"/>
        <rFont val="Times New Roman"/>
        <charset val="134"/>
      </rPr>
      <t>- 2017</t>
    </r>
    <r>
      <rPr>
        <b/>
        <u/>
        <sz val="10"/>
        <color indexed="8"/>
        <rFont val="宋体"/>
        <charset val="134"/>
      </rPr>
      <t>会计</t>
    </r>
    <r>
      <rPr>
        <b/>
        <u/>
        <sz val="10"/>
        <color indexed="8"/>
        <rFont val="Times New Roman"/>
        <charset val="134"/>
      </rPr>
      <t>12345</t>
    </r>
    <r>
      <rPr>
        <b/>
        <u/>
        <sz val="10"/>
        <color indexed="8"/>
        <rFont val="宋体"/>
        <charset val="134"/>
      </rPr>
      <t>班</t>
    </r>
    <r>
      <rPr>
        <b/>
        <u/>
        <sz val="10"/>
        <color indexed="8"/>
        <rFont val="Times New Roman"/>
        <charset val="134"/>
      </rPr>
      <t xml:space="preserve">                 2018-2019</t>
    </r>
    <r>
      <rPr>
        <b/>
        <u/>
        <sz val="10"/>
        <color indexed="8"/>
        <rFont val="宋体"/>
        <charset val="134"/>
      </rPr>
      <t>年第二学期使用</t>
    </r>
    <r>
      <rPr>
        <b/>
        <sz val="10"/>
        <color indexed="8"/>
        <rFont val="Times New Roman"/>
        <charset val="134"/>
      </rPr>
      <t xml:space="preserve">                 2018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Times New Roman"/>
        <charset val="134"/>
      </rPr>
      <t>05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Times New Roman"/>
        <charset val="134"/>
      </rPr>
      <t>25</t>
    </r>
    <r>
      <rPr>
        <b/>
        <sz val="10"/>
        <color indexed="8"/>
        <rFont val="宋体"/>
        <charset val="134"/>
      </rPr>
      <t>日</t>
    </r>
    <r>
      <rPr>
        <b/>
        <sz val="10"/>
        <color indexed="8"/>
        <rFont val="Times New Roman"/>
        <charset val="134"/>
      </rPr>
      <t xml:space="preserve">     </t>
    </r>
    <r>
      <rPr>
        <b/>
        <sz val="10"/>
        <color indexed="8"/>
        <rFont val="宋体"/>
        <charset val="134"/>
      </rPr>
      <t>（</t>
    </r>
    <r>
      <rPr>
        <b/>
        <sz val="10"/>
        <color indexed="8"/>
        <rFont val="Times New Roman"/>
        <charset val="134"/>
      </rPr>
      <t>2018</t>
    </r>
    <r>
      <rPr>
        <b/>
        <sz val="10"/>
        <color indexed="8"/>
        <rFont val="宋体"/>
        <charset val="134"/>
      </rPr>
      <t>年启用）</t>
    </r>
  </si>
  <si>
    <r>
      <rPr>
        <b/>
        <sz val="10.5"/>
        <color indexed="8"/>
        <rFont val="宋体"/>
        <charset val="134"/>
      </rPr>
      <t>物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品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名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称</t>
    </r>
  </si>
  <si>
    <t>种类</t>
  </si>
  <si>
    <r>
      <rPr>
        <b/>
        <sz val="10.5"/>
        <color indexed="8"/>
        <rFont val="宋体"/>
        <charset val="134"/>
      </rPr>
      <t>产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地</t>
    </r>
  </si>
  <si>
    <r>
      <rPr>
        <b/>
        <sz val="10.5"/>
        <color indexed="8"/>
        <rFont val="宋体"/>
        <charset val="134"/>
      </rPr>
      <t>公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司</t>
    </r>
    <r>
      <rPr>
        <b/>
        <sz val="10"/>
        <color indexed="8"/>
        <rFont val="Times New Roman"/>
        <charset val="134"/>
      </rPr>
      <t xml:space="preserve"> (</t>
    </r>
    <r>
      <rPr>
        <b/>
        <sz val="10"/>
        <color indexed="8"/>
        <rFont val="宋体"/>
        <charset val="134"/>
      </rPr>
      <t>厂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家</t>
    </r>
    <r>
      <rPr>
        <b/>
        <sz val="10"/>
        <color indexed="8"/>
        <rFont val="Times New Roman"/>
        <charset val="134"/>
      </rPr>
      <t xml:space="preserve">) </t>
    </r>
    <r>
      <rPr>
        <b/>
        <sz val="10"/>
        <color indexed="8"/>
        <rFont val="宋体"/>
        <charset val="134"/>
      </rPr>
      <t>名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称</t>
    </r>
  </si>
  <si>
    <r>
      <rPr>
        <b/>
        <sz val="10.5"/>
        <color indexed="8"/>
        <rFont val="宋体"/>
        <charset val="134"/>
      </rPr>
      <t>规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格</t>
    </r>
  </si>
  <si>
    <r>
      <rPr>
        <b/>
        <sz val="10.5"/>
        <color indexed="8"/>
        <rFont val="宋体"/>
        <charset val="134"/>
      </rPr>
      <t>数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量</t>
    </r>
    <r>
      <rPr>
        <b/>
        <sz val="10"/>
        <color indexed="8"/>
        <rFont val="Times New Roman"/>
        <charset val="134"/>
      </rPr>
      <t>(300</t>
    </r>
    <r>
      <rPr>
        <b/>
        <sz val="10"/>
        <color indexed="8"/>
        <rFont val="宋体"/>
        <charset val="134"/>
      </rPr>
      <t>人）</t>
    </r>
  </si>
  <si>
    <r>
      <rPr>
        <b/>
        <sz val="10.5"/>
        <color indexed="8"/>
        <rFont val="宋体"/>
        <charset val="134"/>
      </rPr>
      <t>单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价</t>
    </r>
  </si>
  <si>
    <r>
      <rPr>
        <b/>
        <sz val="10.5"/>
        <color indexed="8"/>
        <rFont val="宋体"/>
        <charset val="134"/>
      </rPr>
      <t>金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额</t>
    </r>
  </si>
  <si>
    <t>备注（每人用量）</t>
  </si>
  <si>
    <t>通用记帐凭证</t>
  </si>
  <si>
    <r>
      <rPr>
        <sz val="12"/>
        <color indexed="8"/>
        <rFont val="宋体"/>
        <charset val="134"/>
      </rPr>
      <t>低值品</t>
    </r>
    <r>
      <rPr>
        <sz val="12"/>
        <color indexed="8"/>
        <rFont val="Times New Roman"/>
        <charset val="134"/>
      </rPr>
      <t xml:space="preserve">             </t>
    </r>
    <r>
      <rPr>
        <sz val="12"/>
        <color indexed="8"/>
        <rFont val="宋体"/>
        <charset val="134"/>
      </rPr>
      <t>□材料、易耗品</t>
    </r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□</t>
    </r>
  </si>
  <si>
    <t>张</t>
  </si>
  <si>
    <t>记账凭证封面及封底</t>
  </si>
  <si>
    <t>现金日记账</t>
  </si>
  <si>
    <t>银行存款日记账</t>
  </si>
  <si>
    <t>明细账（甲式）</t>
  </si>
  <si>
    <t>明细账（乙式）</t>
  </si>
  <si>
    <t>多栏式明细账</t>
  </si>
  <si>
    <t>明细活页封面及绳子</t>
  </si>
  <si>
    <t>本</t>
  </si>
  <si>
    <t>多栏式增值税明细账</t>
  </si>
  <si>
    <t>销售明细账</t>
  </si>
  <si>
    <t>总账</t>
  </si>
  <si>
    <t>科目汇总表</t>
  </si>
  <si>
    <t>资产负债表</t>
  </si>
  <si>
    <t>利润表</t>
  </si>
  <si>
    <t>文件袋</t>
  </si>
  <si>
    <t>个</t>
  </si>
  <si>
    <t>金额合计</t>
  </si>
  <si>
    <t>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</si>
</sst>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34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Times New Roman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sz val="9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0"/>
      <color indexed="8"/>
      <name val="Times New Roman"/>
      <charset val="134"/>
    </font>
    <font>
      <b/>
      <u/>
      <sz val="10"/>
      <color indexed="8"/>
      <name val="宋体"/>
      <charset val="134"/>
    </font>
    <font>
      <b/>
      <u/>
      <sz val="10"/>
      <color indexed="8"/>
      <name val="Times New Roman"/>
      <charset val="134"/>
    </font>
    <font>
      <sz val="12"/>
      <color indexed="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7" fillId="12" borderId="17" applyNumberFormat="0" applyAlignment="0" applyProtection="0">
      <alignment vertical="center"/>
    </xf>
    <xf numFmtId="0" fontId="18" fillId="12" borderId="13" applyNumberFormat="0" applyAlignment="0" applyProtection="0">
      <alignment vertical="center"/>
    </xf>
    <xf numFmtId="0" fontId="23" fillId="19" borderId="15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8" fillId="0" borderId="5" xfId="0" applyFont="1" applyBorder="1"/>
    <xf numFmtId="176" fontId="9" fillId="0" borderId="6" xfId="0" applyNumberFormat="1" applyFont="1" applyBorder="1" applyAlignment="1">
      <alignment horizontal="right"/>
    </xf>
    <xf numFmtId="176" fontId="9" fillId="0" borderId="7" xfId="0" applyNumberFormat="1" applyFont="1" applyBorder="1" applyAlignment="1"/>
    <xf numFmtId="0" fontId="10" fillId="0" borderId="0" xfId="0" applyFo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6" fontId="9" fillId="0" borderId="10" xfId="0" applyNumberFormat="1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workbookViewId="0">
      <selection activeCell="A2" sqref="A2:I2"/>
    </sheetView>
  </sheetViews>
  <sheetFormatPr defaultColWidth="9" defaultRowHeight="13.5"/>
  <cols>
    <col min="1" max="1" width="17.625" customWidth="1"/>
    <col min="2" max="2" width="17.25" customWidth="1"/>
    <col min="4" max="4" width="11" customWidth="1"/>
    <col min="5" max="5" width="12.25" customWidth="1"/>
    <col min="6" max="6" width="12.5" customWidth="1"/>
    <col min="8" max="8" width="9.875" customWidth="1"/>
    <col min="9" max="9" width="17.625" customWidth="1"/>
    <col min="11" max="11" width="9" hidden="1" customWidth="1"/>
  </cols>
  <sheetData>
    <row r="1" spans="1:1">
      <c r="A1" s="1" t="s">
        <v>0</v>
      </c>
    </row>
    <row r="2" ht="25.5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0.2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19"/>
    </row>
    <row r="4" spans="1:9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20" t="s">
        <v>11</v>
      </c>
    </row>
    <row r="5" spans="1:9">
      <c r="A5" s="6"/>
      <c r="B5" s="7"/>
      <c r="C5" s="7"/>
      <c r="D5" s="7"/>
      <c r="E5" s="7"/>
      <c r="F5" s="7"/>
      <c r="G5" s="7"/>
      <c r="H5" s="7"/>
      <c r="I5" s="21"/>
    </row>
    <row r="6" ht="34.5" customHeight="1" spans="1:9">
      <c r="A6" s="8" t="s">
        <v>12</v>
      </c>
      <c r="B6" s="9" t="s">
        <v>13</v>
      </c>
      <c r="C6" s="7"/>
      <c r="D6" s="7"/>
      <c r="E6" s="10" t="s">
        <v>14</v>
      </c>
      <c r="F6" s="11">
        <f t="shared" ref="F6:F15" si="0">300*I6</f>
        <v>60000</v>
      </c>
      <c r="G6" s="12">
        <v>0.042</v>
      </c>
      <c r="H6" s="12">
        <f t="shared" ref="H6:H20" si="1">G6*F6</f>
        <v>2520</v>
      </c>
      <c r="I6" s="22">
        <v>200</v>
      </c>
    </row>
    <row r="7" ht="34.5" customHeight="1" spans="1:9">
      <c r="A7" s="8" t="s">
        <v>15</v>
      </c>
      <c r="B7" s="9" t="s">
        <v>13</v>
      </c>
      <c r="C7" s="13"/>
      <c r="D7" s="14"/>
      <c r="E7" s="10" t="s">
        <v>14</v>
      </c>
      <c r="F7" s="11">
        <f t="shared" si="0"/>
        <v>900</v>
      </c>
      <c r="G7" s="12">
        <v>0.12</v>
      </c>
      <c r="H7" s="12">
        <f t="shared" si="1"/>
        <v>108</v>
      </c>
      <c r="I7" s="22">
        <v>3</v>
      </c>
    </row>
    <row r="8" ht="34.5" customHeight="1" spans="1:9">
      <c r="A8" s="8" t="s">
        <v>16</v>
      </c>
      <c r="B8" s="9" t="s">
        <v>13</v>
      </c>
      <c r="C8" s="14"/>
      <c r="D8" s="14"/>
      <c r="E8" s="10" t="s">
        <v>14</v>
      </c>
      <c r="F8" s="11">
        <f t="shared" si="0"/>
        <v>600</v>
      </c>
      <c r="G8" s="12">
        <v>0.08</v>
      </c>
      <c r="H8" s="12">
        <f t="shared" si="1"/>
        <v>48</v>
      </c>
      <c r="I8" s="22">
        <v>2</v>
      </c>
    </row>
    <row r="9" ht="34.5" customHeight="1" spans="1:9">
      <c r="A9" s="8" t="s">
        <v>17</v>
      </c>
      <c r="B9" s="9" t="s">
        <v>13</v>
      </c>
      <c r="C9" s="14"/>
      <c r="D9" s="14"/>
      <c r="E9" s="10" t="s">
        <v>14</v>
      </c>
      <c r="F9" s="11">
        <f t="shared" si="0"/>
        <v>1800</v>
      </c>
      <c r="G9" s="12">
        <v>0.08</v>
      </c>
      <c r="H9" s="12">
        <f t="shared" si="1"/>
        <v>144</v>
      </c>
      <c r="I9" s="22">
        <v>6</v>
      </c>
    </row>
    <row r="10" ht="34.5" customHeight="1" spans="1:9">
      <c r="A10" s="8" t="s">
        <v>18</v>
      </c>
      <c r="B10" s="9" t="s">
        <v>13</v>
      </c>
      <c r="C10" s="14"/>
      <c r="D10" s="14"/>
      <c r="E10" s="10" t="s">
        <v>14</v>
      </c>
      <c r="F10" s="11">
        <f t="shared" si="0"/>
        <v>18000</v>
      </c>
      <c r="G10" s="12">
        <v>0.08</v>
      </c>
      <c r="H10" s="12">
        <f t="shared" si="1"/>
        <v>1440</v>
      </c>
      <c r="I10" s="22">
        <v>60</v>
      </c>
    </row>
    <row r="11" ht="34.5" customHeight="1" spans="1:9">
      <c r="A11" s="8" t="s">
        <v>19</v>
      </c>
      <c r="B11" s="9" t="s">
        <v>13</v>
      </c>
      <c r="C11" s="14"/>
      <c r="D11" s="14"/>
      <c r="E11" s="10" t="s">
        <v>14</v>
      </c>
      <c r="F11" s="11">
        <f t="shared" si="0"/>
        <v>6000</v>
      </c>
      <c r="G11" s="12">
        <v>0.08</v>
      </c>
      <c r="H11" s="12">
        <f t="shared" si="1"/>
        <v>480</v>
      </c>
      <c r="I11" s="22">
        <v>20</v>
      </c>
    </row>
    <row r="12" ht="34.5" customHeight="1" spans="1:9">
      <c r="A12" s="8" t="s">
        <v>20</v>
      </c>
      <c r="B12" s="9" t="s">
        <v>13</v>
      </c>
      <c r="C12" s="14"/>
      <c r="D12" s="14"/>
      <c r="E12" s="10" t="s">
        <v>14</v>
      </c>
      <c r="F12" s="11">
        <f t="shared" si="0"/>
        <v>6000</v>
      </c>
      <c r="G12" s="12">
        <v>0.08</v>
      </c>
      <c r="H12" s="12">
        <f t="shared" si="1"/>
        <v>480</v>
      </c>
      <c r="I12" s="22">
        <v>20</v>
      </c>
    </row>
    <row r="13" ht="34.5" customHeight="1" spans="1:9">
      <c r="A13" s="8" t="s">
        <v>21</v>
      </c>
      <c r="B13" s="9" t="s">
        <v>13</v>
      </c>
      <c r="C13" s="14"/>
      <c r="D13" s="14"/>
      <c r="E13" s="10" t="s">
        <v>22</v>
      </c>
      <c r="F13" s="11">
        <f t="shared" si="0"/>
        <v>300</v>
      </c>
      <c r="G13" s="12">
        <v>2.45</v>
      </c>
      <c r="H13" s="12">
        <f t="shared" si="1"/>
        <v>735</v>
      </c>
      <c r="I13" s="22">
        <v>1</v>
      </c>
    </row>
    <row r="14" ht="34.5" customHeight="1" spans="1:9">
      <c r="A14" s="8" t="s">
        <v>23</v>
      </c>
      <c r="B14" s="9" t="s">
        <v>13</v>
      </c>
      <c r="C14" s="14"/>
      <c r="D14" s="14"/>
      <c r="E14" s="10" t="s">
        <v>14</v>
      </c>
      <c r="F14" s="11">
        <f t="shared" si="0"/>
        <v>1200</v>
      </c>
      <c r="G14" s="12">
        <v>0.08</v>
      </c>
      <c r="H14" s="12">
        <f t="shared" si="1"/>
        <v>96</v>
      </c>
      <c r="I14" s="22">
        <v>4</v>
      </c>
    </row>
    <row r="15" ht="34.5" customHeight="1" spans="1:9">
      <c r="A15" s="8" t="s">
        <v>24</v>
      </c>
      <c r="B15" s="9" t="s">
        <v>13</v>
      </c>
      <c r="C15" s="14"/>
      <c r="D15" s="14"/>
      <c r="E15" s="10" t="s">
        <v>14</v>
      </c>
      <c r="F15" s="11">
        <f t="shared" si="0"/>
        <v>3000</v>
      </c>
      <c r="G15" s="12">
        <v>0.1</v>
      </c>
      <c r="H15" s="12">
        <f t="shared" si="1"/>
        <v>300</v>
      </c>
      <c r="I15" s="22">
        <v>10</v>
      </c>
    </row>
    <row r="16" ht="34.5" customHeight="1" spans="1:9">
      <c r="A16" s="8" t="s">
        <v>25</v>
      </c>
      <c r="B16" s="9" t="s">
        <v>13</v>
      </c>
      <c r="C16" s="14"/>
      <c r="D16" s="14"/>
      <c r="E16" s="10" t="s">
        <v>22</v>
      </c>
      <c r="F16" s="11">
        <v>300</v>
      </c>
      <c r="G16" s="12">
        <v>7.8</v>
      </c>
      <c r="H16" s="12">
        <f t="shared" si="1"/>
        <v>2340</v>
      </c>
      <c r="I16" s="22">
        <v>1</v>
      </c>
    </row>
    <row r="17" ht="34.5" customHeight="1" spans="1:9">
      <c r="A17" s="8" t="s">
        <v>26</v>
      </c>
      <c r="B17" s="9" t="s">
        <v>13</v>
      </c>
      <c r="C17" s="14"/>
      <c r="D17" s="14"/>
      <c r="E17" s="10" t="s">
        <v>14</v>
      </c>
      <c r="F17" s="11">
        <f>300*I17</f>
        <v>3000</v>
      </c>
      <c r="G17" s="12">
        <v>0.1</v>
      </c>
      <c r="H17" s="12">
        <f t="shared" si="1"/>
        <v>300</v>
      </c>
      <c r="I17" s="22">
        <v>10</v>
      </c>
    </row>
    <row r="18" ht="34.5" customHeight="1" spans="1:9">
      <c r="A18" s="8" t="s">
        <v>27</v>
      </c>
      <c r="B18" s="9" t="s">
        <v>13</v>
      </c>
      <c r="C18" s="14"/>
      <c r="D18" s="14"/>
      <c r="E18" s="10" t="s">
        <v>14</v>
      </c>
      <c r="F18" s="11">
        <f>300*I18</f>
        <v>300</v>
      </c>
      <c r="G18" s="12">
        <v>0.2</v>
      </c>
      <c r="H18" s="12">
        <f t="shared" si="1"/>
        <v>60</v>
      </c>
      <c r="I18" s="22">
        <v>1</v>
      </c>
    </row>
    <row r="19" ht="34.5" customHeight="1" spans="1:9">
      <c r="A19" s="8" t="s">
        <v>28</v>
      </c>
      <c r="B19" s="9" t="s">
        <v>13</v>
      </c>
      <c r="C19" s="14"/>
      <c r="D19" s="14"/>
      <c r="E19" s="10" t="s">
        <v>14</v>
      </c>
      <c r="F19" s="11">
        <f>300*I19</f>
        <v>300</v>
      </c>
      <c r="G19" s="12">
        <v>0.2</v>
      </c>
      <c r="H19" s="12">
        <f t="shared" si="1"/>
        <v>60</v>
      </c>
      <c r="I19" s="22">
        <v>1</v>
      </c>
    </row>
    <row r="20" ht="34.5" customHeight="1" spans="1:9">
      <c r="A20" s="8" t="s">
        <v>29</v>
      </c>
      <c r="B20" s="9" t="s">
        <v>13</v>
      </c>
      <c r="C20" s="14"/>
      <c r="D20" s="14"/>
      <c r="E20" s="10" t="s">
        <v>30</v>
      </c>
      <c r="F20" s="11">
        <f>300*I20</f>
        <v>300</v>
      </c>
      <c r="G20" s="12">
        <v>0.9</v>
      </c>
      <c r="H20" s="15">
        <f t="shared" si="1"/>
        <v>270</v>
      </c>
      <c r="I20" s="22">
        <v>1</v>
      </c>
    </row>
    <row r="21" ht="29.25" customHeight="1" spans="1:9">
      <c r="A21" s="16" t="s">
        <v>31</v>
      </c>
      <c r="B21" s="17">
        <f>SUM(H6:H20)</f>
        <v>9381</v>
      </c>
      <c r="C21" s="18" t="s">
        <v>32</v>
      </c>
      <c r="D21" s="18"/>
      <c r="E21" s="18"/>
      <c r="F21" s="18"/>
      <c r="G21" s="18"/>
      <c r="H21" s="18"/>
      <c r="I21" s="23"/>
    </row>
  </sheetData>
  <mergeCells count="10">
    <mergeCell ref="A2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0.709027777777778" right="0.709027777777778" top="0.75" bottom="0.75" header="0.309027777777778" footer="0.3090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2017会计12345班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小镇</cp:lastModifiedBy>
  <cp:revision>3</cp:revision>
  <dcterms:created xsi:type="dcterms:W3CDTF">2018-05-28T01:57:00Z</dcterms:created>
  <cp:lastPrinted>2018-05-29T00:50:00Z</cp:lastPrinted>
  <dcterms:modified xsi:type="dcterms:W3CDTF">2018-12-13T04:10:57Z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