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表" sheetId="2" r:id="rId1"/>
    <sheet name="院本部" sheetId="1" r:id="rId2"/>
    <sheet name="新津校区" sheetId="4" r:id="rId3"/>
    <sheet name="东墩校区" sheetId="5" r:id="rId4"/>
    <sheet name="金园校区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<sst xmlns="http://schemas.openxmlformats.org/spreadsheetml/2006/main" count="125" uniqueCount="81">
  <si>
    <t>汕头职业技术学院烟雾感应器需求表</t>
  </si>
  <si>
    <t>编号</t>
  </si>
  <si>
    <t>产品名称</t>
  </si>
  <si>
    <t>规格型号</t>
  </si>
  <si>
    <t>单位</t>
  </si>
  <si>
    <t>数量</t>
  </si>
  <si>
    <t>备注</t>
  </si>
  <si>
    <t>火灾报警控制器</t>
  </si>
  <si>
    <t>台</t>
  </si>
  <si>
    <t>点型光电感烟火灾探测器</t>
  </si>
  <si>
    <t>个</t>
  </si>
  <si>
    <t>声光报警器</t>
  </si>
  <si>
    <t>手动报警按钮</t>
  </si>
  <si>
    <t>院本部总共18栋楼，需要18台火灾报警控制器，预估需要 1536个点型光电感烟火灾探测器，  260个声光报警器，  260  个手动报警按钮。</t>
  </si>
  <si>
    <t>新津校区总共8栋楼，需要8台火灾报警控制器，预估需要 330个点型光电感烟火灾探测器，   100 个声光报警器， 100 个手动报警按钮。</t>
  </si>
  <si>
    <t>东墩校区总共11栋楼，需要11台火灾报警控制器，预估需要 400个点型光电感烟火灾探测器， 90个声光报警器， 90个手动报警按钮。</t>
  </si>
  <si>
    <t>金园校区总共10栋楼，需要10台火灾报警控制器，预估需要  499个点型光电感烟火灾探测器， 120 个声光报警器， 120 个手动报警按钮。</t>
  </si>
  <si>
    <t>院本部</t>
  </si>
  <si>
    <t>所在楼栋</t>
  </si>
  <si>
    <t>各类教室</t>
  </si>
  <si>
    <t>多媒体教室</t>
  </si>
  <si>
    <t>办公用房</t>
  </si>
  <si>
    <t>宿舍</t>
  </si>
  <si>
    <t>宿管室</t>
  </si>
  <si>
    <t>合计</t>
  </si>
  <si>
    <t>教学一区A幢</t>
  </si>
  <si>
    <t>教学一区B幢</t>
  </si>
  <si>
    <t>教学一区C幢</t>
  </si>
  <si>
    <t>教学一区D幢</t>
  </si>
  <si>
    <t>教学二区A幢</t>
  </si>
  <si>
    <t>教学二区B幢</t>
  </si>
  <si>
    <t>教学二区C幢</t>
  </si>
  <si>
    <t>教学二区D幢</t>
  </si>
  <si>
    <t>教学一区</t>
  </si>
  <si>
    <t>教学二区</t>
  </si>
  <si>
    <t>教学三区</t>
  </si>
  <si>
    <t>综合楼A幢</t>
  </si>
  <si>
    <t>综合楼B幢</t>
  </si>
  <si>
    <t>第一实训楼</t>
  </si>
  <si>
    <t>第二实训楼</t>
  </si>
  <si>
    <t>一号楼</t>
  </si>
  <si>
    <t>二号楼</t>
  </si>
  <si>
    <t>三号楼</t>
  </si>
  <si>
    <t>四号楼</t>
  </si>
  <si>
    <t>五号楼</t>
  </si>
  <si>
    <t>六号楼女</t>
  </si>
  <si>
    <t>六号楼男</t>
  </si>
  <si>
    <t>宿舍8号楼</t>
  </si>
  <si>
    <t>学生宿舍5号楼E座</t>
  </si>
  <si>
    <t xml:space="preserve"> 教工一</t>
  </si>
  <si>
    <t xml:space="preserve"> 教工二</t>
  </si>
  <si>
    <t xml:space="preserve"> 教工三</t>
  </si>
  <si>
    <t>招待所</t>
  </si>
  <si>
    <t>第一食堂</t>
  </si>
  <si>
    <t>第二食堂</t>
  </si>
  <si>
    <t>总合</t>
  </si>
  <si>
    <t>新津校区</t>
  </si>
  <si>
    <t>六号楼</t>
  </si>
  <si>
    <t>办公楼</t>
  </si>
  <si>
    <t>2号教学楼</t>
  </si>
  <si>
    <t>东墩校区</t>
  </si>
  <si>
    <t>值班室</t>
  </si>
  <si>
    <t>医务室</t>
  </si>
  <si>
    <t>二副楼</t>
  </si>
  <si>
    <t>一号楼副楼</t>
  </si>
  <si>
    <t>1号办公楼</t>
  </si>
  <si>
    <t>1号楼办公室</t>
  </si>
  <si>
    <t>1号楼</t>
  </si>
  <si>
    <t>A幢</t>
  </si>
  <si>
    <t>B幢</t>
  </si>
  <si>
    <t>C幢</t>
  </si>
  <si>
    <t>D幢</t>
  </si>
  <si>
    <t>E幢</t>
  </si>
  <si>
    <t>金园校区</t>
  </si>
  <si>
    <t>教学二号楼</t>
  </si>
  <si>
    <t>教学三号楼</t>
  </si>
  <si>
    <t>教学一号楼</t>
  </si>
  <si>
    <t>教学行政楼</t>
  </si>
  <si>
    <t>校区沿街铺面</t>
  </si>
  <si>
    <t>幼师教学行政三号楼</t>
  </si>
  <si>
    <t>金园校区总共10栋楼，需要10台火灾报警控制器，预估需要499个点型光电感烟火灾探测器， 120 个声光报警器， 120 个手动报警按钮。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</si>
</sst>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3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FB7C9FAE-D072-4904-AC86-032EF3840194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15" zoomScaleNormal="115" workbookViewId="0">
      <selection activeCell="L7" sqref="L7"/>
    </sheetView>
  </sheetViews>
  <sheetFormatPr defaultColWidth="9" defaultRowHeight="14.25" outlineLevelCol="6"/>
  <cols>
    <col min="1" max="1" width="7.75" customWidth="1"/>
    <col min="2" max="2" width="24.875" customWidth="1"/>
    <col min="5" max="5" width="10.9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ht="2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6" t="s">
        <v>6</v>
      </c>
    </row>
    <row r="4" ht="25" customHeight="1" spans="1:6">
      <c r="A4" s="9">
        <v>1</v>
      </c>
      <c r="B4" s="9" t="s">
        <v>7</v>
      </c>
      <c r="C4" s="9"/>
      <c r="D4" s="9" t="s">
        <v>8</v>
      </c>
      <c r="E4" s="9">
        <v>47</v>
      </c>
      <c r="F4" s="47"/>
    </row>
    <row r="5" ht="25" customHeight="1" spans="1:6">
      <c r="A5" s="9">
        <v>2</v>
      </c>
      <c r="B5" s="9" t="s">
        <v>9</v>
      </c>
      <c r="C5" s="9"/>
      <c r="D5" s="9" t="s">
        <v>10</v>
      </c>
      <c r="E5" s="9">
        <f>1536+330+400+499</f>
        <v>2765</v>
      </c>
      <c r="F5" s="47"/>
    </row>
    <row r="6" ht="25" customHeight="1" spans="1:6">
      <c r="A6" s="9">
        <v>3</v>
      </c>
      <c r="B6" s="9" t="s">
        <v>11</v>
      </c>
      <c r="C6" s="9"/>
      <c r="D6" s="9" t="s">
        <v>10</v>
      </c>
      <c r="E6" s="9">
        <v>570</v>
      </c>
      <c r="F6" s="47"/>
    </row>
    <row r="7" ht="25" customHeight="1" spans="1:6">
      <c r="A7" s="9">
        <v>4</v>
      </c>
      <c r="B7" s="9" t="s">
        <v>12</v>
      </c>
      <c r="C7" s="9"/>
      <c r="D7" s="9" t="s">
        <v>10</v>
      </c>
      <c r="E7" s="9">
        <v>570</v>
      </c>
      <c r="F7" s="47"/>
    </row>
    <row r="9" spans="1:6">
      <c r="A9" s="29" t="s">
        <v>13</v>
      </c>
      <c r="B9" s="29"/>
      <c r="C9" s="29"/>
      <c r="D9" s="29"/>
      <c r="E9" s="29"/>
      <c r="F9" s="29"/>
    </row>
    <row r="10" spans="1:6">
      <c r="A10" s="29"/>
      <c r="B10" s="29"/>
      <c r="C10" s="29"/>
      <c r="D10" s="29"/>
      <c r="E10" s="29"/>
      <c r="F10" s="29"/>
    </row>
    <row r="11" spans="1:6">
      <c r="A11" s="29"/>
      <c r="B11" s="29"/>
      <c r="C11" s="29"/>
      <c r="D11" s="29"/>
      <c r="E11" s="29"/>
      <c r="F11" s="29"/>
    </row>
    <row r="12" ht="11" customHeight="1"/>
    <row r="13" ht="9" customHeight="1"/>
    <row r="14" spans="1:6">
      <c r="A14" s="29" t="s">
        <v>14</v>
      </c>
      <c r="B14" s="29"/>
      <c r="C14" s="29"/>
      <c r="D14" s="29"/>
      <c r="E14" s="29"/>
      <c r="F14" s="29"/>
    </row>
    <row r="15" spans="1:6">
      <c r="A15" s="29"/>
      <c r="B15" s="29"/>
      <c r="C15" s="29"/>
      <c r="D15" s="29"/>
      <c r="E15" s="29"/>
      <c r="F15" s="29"/>
    </row>
    <row r="16" spans="1:6">
      <c r="A16" s="29"/>
      <c r="B16" s="29"/>
      <c r="C16" s="29"/>
      <c r="D16" s="29"/>
      <c r="E16" s="29"/>
      <c r="F16" s="29"/>
    </row>
    <row r="17" spans="1:7">
      <c r="A17" s="29"/>
      <c r="B17" s="29"/>
      <c r="C17" s="29"/>
      <c r="D17" s="29"/>
      <c r="E17" s="29"/>
      <c r="F17" s="29"/>
    </row>
    <row r="20" spans="1:7">
      <c r="A20" s="20" t="s">
        <v>15</v>
      </c>
      <c r="B20" s="20"/>
      <c r="C20" s="20"/>
      <c r="D20" s="20"/>
      <c r="E20" s="20"/>
      <c r="F20" s="20"/>
      <c r="G20" s="48"/>
    </row>
    <row r="21" spans="1:7">
      <c r="A21" s="20"/>
      <c r="B21" s="20"/>
      <c r="C21" s="20"/>
      <c r="D21" s="20"/>
      <c r="E21" s="20"/>
      <c r="F21" s="20"/>
      <c r="G21" s="48"/>
    </row>
    <row r="22" ht="11" customHeight="1" spans="1:7">
      <c r="A22" s="20"/>
      <c r="B22" s="20"/>
      <c r="C22" s="20"/>
      <c r="D22" s="20"/>
      <c r="E22" s="20"/>
      <c r="F22" s="20"/>
      <c r="G22" s="48"/>
    </row>
    <row r="23" ht="2" hidden="1" customHeight="1" spans="1:7">
      <c r="A23" s="20"/>
      <c r="B23" s="20"/>
      <c r="C23" s="20"/>
      <c r="D23" s="20"/>
      <c r="E23" s="20"/>
      <c r="F23" s="20"/>
      <c r="G23" s="48"/>
    </row>
    <row r="24" ht="4" hidden="1" customHeight="1" spans="1:7">
      <c r="A24" s="20"/>
      <c r="B24" s="20"/>
      <c r="C24" s="20"/>
      <c r="D24" s="20"/>
      <c r="E24" s="20"/>
      <c r="F24" s="20"/>
      <c r="G24" s="48"/>
    </row>
    <row r="27" spans="1:7">
      <c r="A27" s="20" t="s">
        <v>16</v>
      </c>
      <c r="B27" s="20"/>
      <c r="C27" s="20"/>
      <c r="D27" s="20"/>
      <c r="E27" s="20"/>
      <c r="F27" s="20"/>
    </row>
    <row r="28" spans="1:7">
      <c r="A28" s="20"/>
      <c r="B28" s="20"/>
      <c r="C28" s="20"/>
      <c r="D28" s="20"/>
      <c r="E28" s="20"/>
      <c r="F28" s="20"/>
    </row>
    <row r="29" ht="11" customHeight="1" spans="1:7">
      <c r="A29" s="20"/>
      <c r="B29" s="20"/>
      <c r="C29" s="20"/>
      <c r="D29" s="20"/>
      <c r="E29" s="20"/>
      <c r="F29" s="20"/>
    </row>
  </sheetData>
  <mergeCells count="5">
    <mergeCell ref="A1:F2"/>
    <mergeCell ref="A9:F11"/>
    <mergeCell ref="A14:F17"/>
    <mergeCell ref="A20:F24"/>
    <mergeCell ref="A27:F2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85" zoomScaleNormal="85" topLeftCell="A6" workbookViewId="0">
      <selection activeCell="F36" sqref="F36"/>
    </sheetView>
  </sheetViews>
  <sheetFormatPr defaultColWidth="9" defaultRowHeight="14.25" outlineLevelCol="6"/>
  <cols>
    <col min="1" max="1" width="16.625" style="2" customWidth="1"/>
    <col min="2" max="2" width="16.625" style="22" customWidth="1"/>
    <col min="3" max="7" width="16.625" style="2" customWidth="1"/>
  </cols>
  <sheetData>
    <row r="1" ht="32" customHeight="1" spans="1:7">
      <c r="A1" s="1" t="s">
        <v>17</v>
      </c>
      <c r="B1" s="2"/>
    </row>
    <row r="2" ht="44" customHeight="1" spans="1:7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4" t="s">
        <v>24</v>
      </c>
    </row>
    <row r="3" ht="20" customHeight="1" spans="1:7">
      <c r="A3" s="11" t="s">
        <v>25</v>
      </c>
      <c r="B3" s="12">
        <v>52</v>
      </c>
      <c r="C3" s="13">
        <v>11</v>
      </c>
      <c r="D3" s="14"/>
      <c r="E3" s="15"/>
      <c r="F3" s="16"/>
      <c r="G3" s="12">
        <f t="shared" ref="G3:G26" si="0">B3+C3+D3+E3+F3</f>
        <v>63</v>
      </c>
    </row>
    <row r="4" ht="20" customHeight="1" spans="1:7">
      <c r="A4" s="11" t="s">
        <v>26</v>
      </c>
      <c r="B4" s="12">
        <v>14</v>
      </c>
      <c r="C4" s="13">
        <v>9</v>
      </c>
      <c r="D4" s="14"/>
      <c r="E4" s="15"/>
      <c r="F4" s="16"/>
      <c r="G4" s="12">
        <f t="shared" si="0"/>
        <v>23</v>
      </c>
    </row>
    <row r="5" ht="20" customHeight="1" spans="1:7">
      <c r="A5" s="11" t="s">
        <v>27</v>
      </c>
      <c r="B5" s="12">
        <v>9</v>
      </c>
      <c r="C5" s="13">
        <v>6</v>
      </c>
      <c r="D5" s="14"/>
      <c r="E5" s="15"/>
      <c r="F5" s="16"/>
      <c r="G5" s="12">
        <f t="shared" si="0"/>
        <v>15</v>
      </c>
    </row>
    <row r="6" ht="20" customHeight="1" spans="1:7">
      <c r="A6" s="11" t="s">
        <v>28</v>
      </c>
      <c r="B6" s="12">
        <v>9</v>
      </c>
      <c r="C6" s="13">
        <v>4</v>
      </c>
      <c r="D6" s="14"/>
      <c r="E6" s="15"/>
      <c r="F6" s="16"/>
      <c r="G6" s="12">
        <f t="shared" si="0"/>
        <v>13</v>
      </c>
    </row>
    <row r="7" ht="20" customHeight="1" spans="1:7">
      <c r="A7" s="11" t="s">
        <v>29</v>
      </c>
      <c r="B7" s="12">
        <v>12</v>
      </c>
      <c r="C7" s="13">
        <v>7</v>
      </c>
      <c r="D7" s="14"/>
      <c r="E7" s="15"/>
      <c r="F7" s="16"/>
      <c r="G7" s="12">
        <f t="shared" si="0"/>
        <v>19</v>
      </c>
    </row>
    <row r="8" ht="20" customHeight="1" spans="1:7">
      <c r="A8" s="11" t="s">
        <v>30</v>
      </c>
      <c r="B8" s="12">
        <v>12</v>
      </c>
      <c r="C8" s="13">
        <v>10</v>
      </c>
      <c r="D8" s="14"/>
      <c r="E8" s="15"/>
      <c r="F8" s="16"/>
      <c r="G8" s="12">
        <f t="shared" si="0"/>
        <v>22</v>
      </c>
    </row>
    <row r="9" ht="20" customHeight="1" spans="1:7">
      <c r="A9" s="11" t="s">
        <v>31</v>
      </c>
      <c r="B9" s="12">
        <v>11</v>
      </c>
      <c r="C9" s="13">
        <v>11</v>
      </c>
      <c r="D9" s="14"/>
      <c r="E9" s="15"/>
      <c r="F9" s="16"/>
      <c r="G9" s="12">
        <f t="shared" si="0"/>
        <v>22</v>
      </c>
    </row>
    <row r="10" ht="20" customHeight="1" spans="1:7">
      <c r="A10" s="11" t="s">
        <v>32</v>
      </c>
      <c r="B10" s="12">
        <v>10</v>
      </c>
      <c r="C10" s="13">
        <v>10</v>
      </c>
      <c r="D10" s="14"/>
      <c r="E10" s="15"/>
      <c r="F10" s="16"/>
      <c r="G10" s="12">
        <f t="shared" si="0"/>
        <v>20</v>
      </c>
    </row>
    <row r="11" ht="20" customHeight="1" spans="1:7">
      <c r="A11" s="5" t="s">
        <v>33</v>
      </c>
      <c r="B11" s="6"/>
      <c r="C11" s="7"/>
      <c r="D11" s="8">
        <v>13</v>
      </c>
      <c r="E11" s="9"/>
      <c r="F11" s="10"/>
      <c r="G11" s="6">
        <f t="shared" si="0"/>
        <v>13</v>
      </c>
    </row>
    <row r="12" ht="20" customHeight="1" spans="1:7">
      <c r="A12" s="5" t="s">
        <v>34</v>
      </c>
      <c r="B12" s="6"/>
      <c r="C12" s="7"/>
      <c r="D12" s="8">
        <v>14</v>
      </c>
      <c r="E12" s="9"/>
      <c r="F12" s="10"/>
      <c r="G12" s="6">
        <f t="shared" si="0"/>
        <v>14</v>
      </c>
    </row>
    <row r="13" ht="20" customHeight="1" spans="1:7">
      <c r="A13" s="5" t="s">
        <v>35</v>
      </c>
      <c r="B13" s="6">
        <v>55</v>
      </c>
      <c r="C13" s="7">
        <v>50</v>
      </c>
      <c r="D13" s="8">
        <v>17</v>
      </c>
      <c r="E13" s="9"/>
      <c r="F13" s="10"/>
      <c r="G13" s="6">
        <f t="shared" si="0"/>
        <v>122</v>
      </c>
    </row>
    <row r="14" ht="20" customHeight="1" spans="1:7">
      <c r="A14" s="11" t="s">
        <v>36</v>
      </c>
      <c r="B14" s="12">
        <v>33</v>
      </c>
      <c r="C14" s="13">
        <v>3</v>
      </c>
      <c r="D14" s="14"/>
      <c r="E14" s="15"/>
      <c r="F14" s="16"/>
      <c r="G14" s="12">
        <f t="shared" si="0"/>
        <v>36</v>
      </c>
    </row>
    <row r="15" ht="20" customHeight="1" spans="1:7">
      <c r="A15" s="33" t="s">
        <v>37</v>
      </c>
      <c r="B15" s="34">
        <v>9</v>
      </c>
      <c r="C15" s="35"/>
      <c r="D15" s="36"/>
      <c r="E15" s="37"/>
      <c r="F15" s="38"/>
      <c r="G15" s="34">
        <f t="shared" si="0"/>
        <v>9</v>
      </c>
    </row>
    <row r="16" ht="20" customHeight="1" spans="1:7">
      <c r="A16" s="5" t="s">
        <v>38</v>
      </c>
      <c r="B16" s="6">
        <v>32</v>
      </c>
      <c r="C16" s="7">
        <v>7</v>
      </c>
      <c r="D16" s="8"/>
      <c r="E16" s="9"/>
      <c r="F16" s="10"/>
      <c r="G16" s="6">
        <f t="shared" si="0"/>
        <v>39</v>
      </c>
    </row>
    <row r="17" ht="20" customHeight="1" spans="1:7">
      <c r="A17" s="39" t="s">
        <v>39</v>
      </c>
      <c r="B17" s="6">
        <v>53</v>
      </c>
      <c r="C17" s="7"/>
      <c r="D17" s="8"/>
      <c r="E17" s="9"/>
      <c r="F17" s="10"/>
      <c r="G17" s="6">
        <f t="shared" si="0"/>
        <v>53</v>
      </c>
    </row>
    <row r="18" ht="20" customHeight="1" spans="1:7">
      <c r="A18" s="5" t="s">
        <v>40</v>
      </c>
      <c r="B18" s="6"/>
      <c r="C18" s="7"/>
      <c r="D18" s="8"/>
      <c r="E18" s="9">
        <v>101</v>
      </c>
      <c r="F18" s="10">
        <v>1</v>
      </c>
      <c r="G18" s="6">
        <f t="shared" si="0"/>
        <v>102</v>
      </c>
    </row>
    <row r="19" ht="20" customHeight="1" spans="1:7">
      <c r="A19" s="5" t="s">
        <v>41</v>
      </c>
      <c r="B19" s="6"/>
      <c r="C19" s="7"/>
      <c r="D19" s="8"/>
      <c r="E19" s="9">
        <v>116</v>
      </c>
      <c r="F19" s="10">
        <v>1</v>
      </c>
      <c r="G19" s="6">
        <f t="shared" si="0"/>
        <v>117</v>
      </c>
    </row>
    <row r="20" ht="20" customHeight="1" spans="1:7">
      <c r="A20" s="5" t="s">
        <v>42</v>
      </c>
      <c r="B20" s="6"/>
      <c r="C20" s="7"/>
      <c r="D20" s="8"/>
      <c r="E20" s="9">
        <v>67</v>
      </c>
      <c r="F20" s="10">
        <v>1</v>
      </c>
      <c r="G20" s="6">
        <f t="shared" si="0"/>
        <v>68</v>
      </c>
    </row>
    <row r="21" ht="20" customHeight="1" spans="1:7">
      <c r="A21" s="5" t="s">
        <v>43</v>
      </c>
      <c r="B21" s="6"/>
      <c r="C21" s="7"/>
      <c r="D21" s="8"/>
      <c r="E21" s="9">
        <v>89</v>
      </c>
      <c r="F21" s="10">
        <v>1</v>
      </c>
      <c r="G21" s="6">
        <f t="shared" si="0"/>
        <v>90</v>
      </c>
    </row>
    <row r="22" ht="20" customHeight="1" spans="1:7">
      <c r="A22" s="5" t="s">
        <v>44</v>
      </c>
      <c r="B22" s="6"/>
      <c r="C22" s="7"/>
      <c r="D22" s="8"/>
      <c r="E22" s="9">
        <v>146</v>
      </c>
      <c r="F22" s="10">
        <v>1</v>
      </c>
      <c r="G22" s="6">
        <f t="shared" si="0"/>
        <v>147</v>
      </c>
    </row>
    <row r="23" ht="20" customHeight="1" spans="1:7">
      <c r="A23" s="5" t="s">
        <v>45</v>
      </c>
      <c r="B23" s="6"/>
      <c r="C23" s="7"/>
      <c r="D23" s="8"/>
      <c r="E23" s="9">
        <v>171</v>
      </c>
      <c r="F23" s="10">
        <v>1</v>
      </c>
      <c r="G23" s="6">
        <f t="shared" si="0"/>
        <v>172</v>
      </c>
    </row>
    <row r="24" ht="20" customHeight="1" spans="1:7">
      <c r="A24" s="11" t="s">
        <v>46</v>
      </c>
      <c r="B24" s="12"/>
      <c r="C24" s="13"/>
      <c r="D24" s="14"/>
      <c r="E24" s="15">
        <v>172</v>
      </c>
      <c r="F24" s="16">
        <v>1</v>
      </c>
      <c r="G24" s="12">
        <f t="shared" si="0"/>
        <v>173</v>
      </c>
    </row>
    <row r="25" ht="20" customHeight="1" spans="1:7">
      <c r="A25" s="11" t="s">
        <v>47</v>
      </c>
      <c r="B25" s="12">
        <v>1</v>
      </c>
      <c r="C25" s="13"/>
      <c r="D25" s="14"/>
      <c r="E25" s="15"/>
      <c r="F25" s="16"/>
      <c r="G25" s="12">
        <f t="shared" si="0"/>
        <v>1</v>
      </c>
    </row>
    <row r="26" ht="20" customHeight="1" spans="1:7">
      <c r="A26" s="11" t="s">
        <v>48</v>
      </c>
      <c r="B26" s="12">
        <v>3</v>
      </c>
      <c r="C26" s="13"/>
      <c r="D26" s="14"/>
      <c r="E26" s="15"/>
      <c r="F26" s="16"/>
      <c r="G26" s="12">
        <f t="shared" si="0"/>
        <v>3</v>
      </c>
    </row>
    <row r="27" ht="20" customHeight="1" spans="1:7">
      <c r="A27" s="5" t="s">
        <v>49</v>
      </c>
      <c r="B27" s="40"/>
      <c r="C27" s="41"/>
      <c r="D27" s="42"/>
      <c r="E27" s="43">
        <v>32</v>
      </c>
      <c r="F27" s="44"/>
      <c r="G27" s="40">
        <v>32</v>
      </c>
    </row>
    <row r="28" ht="20" customHeight="1" spans="1:7">
      <c r="A28" s="5" t="s">
        <v>50</v>
      </c>
      <c r="B28" s="40"/>
      <c r="C28" s="41"/>
      <c r="D28" s="42"/>
      <c r="E28" s="43">
        <v>32</v>
      </c>
      <c r="F28" s="44"/>
      <c r="G28" s="40">
        <v>32</v>
      </c>
    </row>
    <row r="29" ht="20" customHeight="1" spans="1:7">
      <c r="A29" s="5" t="s">
        <v>51</v>
      </c>
      <c r="B29" s="6"/>
      <c r="C29" s="7"/>
      <c r="D29" s="8"/>
      <c r="E29" s="9">
        <v>18</v>
      </c>
      <c r="F29" s="10">
        <v>1</v>
      </c>
      <c r="G29" s="6">
        <f>B29+C29+D29+E29+F29</f>
        <v>19</v>
      </c>
    </row>
    <row r="30" ht="20" customHeight="1" spans="1:7">
      <c r="A30" s="5" t="s">
        <v>52</v>
      </c>
      <c r="B30" s="6"/>
      <c r="C30" s="7"/>
      <c r="D30" s="8"/>
      <c r="E30" s="9">
        <v>36</v>
      </c>
      <c r="F30" s="10">
        <v>1</v>
      </c>
      <c r="G30" s="6">
        <f>B30+C30+D30+E30+F30</f>
        <v>37</v>
      </c>
    </row>
    <row r="31" ht="20" customHeight="1" spans="1:7">
      <c r="A31" s="5" t="s">
        <v>53</v>
      </c>
      <c r="B31" s="6">
        <v>2</v>
      </c>
      <c r="C31" s="7"/>
      <c r="D31" s="8">
        <v>28</v>
      </c>
      <c r="E31" s="9"/>
      <c r="F31" s="10"/>
      <c r="G31" s="6">
        <f>B31+C31+D31+E31+F31</f>
        <v>30</v>
      </c>
    </row>
    <row r="32" ht="20" customHeight="1" spans="1:7">
      <c r="A32" s="33" t="s">
        <v>54</v>
      </c>
      <c r="B32" s="34">
        <v>2</v>
      </c>
      <c r="C32" s="35"/>
      <c r="D32" s="36">
        <v>28</v>
      </c>
      <c r="E32" s="37"/>
      <c r="F32" s="38"/>
      <c r="G32" s="34">
        <f>B32+C32+D32+E32+F32</f>
        <v>30</v>
      </c>
    </row>
    <row r="33" ht="20" customHeight="1" spans="1:7">
      <c r="A33" s="24" t="s">
        <v>55</v>
      </c>
      <c r="B33" s="24"/>
      <c r="C33" s="24"/>
      <c r="D33" s="24"/>
      <c r="E33" s="24"/>
      <c r="F33" s="24"/>
      <c r="G33" s="45">
        <f>SUM(G3:G32)</f>
        <v>1536</v>
      </c>
    </row>
    <row r="34" ht="40" customHeight="1" spans="1:7">
      <c r="A34" s="29" t="s">
        <v>13</v>
      </c>
      <c r="B34" s="29"/>
      <c r="C34" s="29"/>
      <c r="D34" s="29"/>
      <c r="E34" s="29"/>
      <c r="F34" s="29"/>
      <c r="G34" s="29"/>
    </row>
  </sheetData>
  <mergeCells count="2">
    <mergeCell ref="A1:G1"/>
    <mergeCell ref="A34:G3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zoomScale="85" zoomScaleNormal="85" workbookViewId="0">
      <selection activeCell="B3" sqref="B3:F10"/>
    </sheetView>
  </sheetViews>
  <sheetFormatPr defaultColWidth="9" defaultRowHeight="14.25" outlineLevelCol="6"/>
  <cols>
    <col min="1" max="1" width="13.3833333333333" customWidth="1"/>
    <col min="2" max="2" width="11.4666666666667" customWidth="1"/>
    <col min="3" max="3" width="12.9333333333333" customWidth="1"/>
    <col min="4" max="4" width="12.4916666666667" customWidth="1"/>
    <col min="5" max="5" width="11.025" customWidth="1"/>
    <col min="6" max="6" width="12.2" customWidth="1"/>
    <col min="7" max="7" width="13.0833333333333" customWidth="1"/>
  </cols>
  <sheetData>
    <row r="1" ht="54" customHeight="1" spans="1:7">
      <c r="A1" s="1" t="s">
        <v>56</v>
      </c>
      <c r="B1" s="2"/>
      <c r="C1" s="2"/>
      <c r="D1" s="2"/>
      <c r="E1" s="2"/>
      <c r="F1" s="2"/>
      <c r="G1" s="2"/>
    </row>
    <row r="2" ht="37" customHeight="1" spans="1:7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4" t="s">
        <v>24</v>
      </c>
    </row>
    <row r="3" ht="28" customHeight="1" spans="1:7">
      <c r="A3" s="5" t="s">
        <v>40</v>
      </c>
      <c r="B3" s="6">
        <v>11</v>
      </c>
      <c r="C3" s="7">
        <v>6</v>
      </c>
      <c r="D3" s="8">
        <v>23</v>
      </c>
      <c r="E3" s="9"/>
      <c r="F3" s="10"/>
      <c r="G3" s="6">
        <f t="shared" ref="G3:G10" si="0">B3+C3+D3+E3+F3</f>
        <v>40</v>
      </c>
    </row>
    <row r="4" ht="28" customHeight="1" spans="1:7">
      <c r="A4" s="5" t="s">
        <v>41</v>
      </c>
      <c r="B4" s="6">
        <v>19</v>
      </c>
      <c r="C4" s="7">
        <v>19</v>
      </c>
      <c r="D4" s="8"/>
      <c r="E4" s="9"/>
      <c r="F4" s="10"/>
      <c r="G4" s="6">
        <f t="shared" si="0"/>
        <v>38</v>
      </c>
    </row>
    <row r="5" ht="28" customHeight="1" spans="1:7">
      <c r="A5" s="5" t="s">
        <v>42</v>
      </c>
      <c r="B5" s="6"/>
      <c r="C5" s="7"/>
      <c r="D5" s="8"/>
      <c r="E5" s="9">
        <v>50</v>
      </c>
      <c r="F5" s="24">
        <v>1</v>
      </c>
      <c r="G5" s="6">
        <f t="shared" si="0"/>
        <v>51</v>
      </c>
    </row>
    <row r="6" ht="28" customHeight="1" spans="1:7">
      <c r="A6" s="5" t="s">
        <v>43</v>
      </c>
      <c r="B6" s="6"/>
      <c r="C6" s="7"/>
      <c r="D6" s="8"/>
      <c r="E6" s="9">
        <v>29</v>
      </c>
      <c r="F6" s="25"/>
      <c r="G6" s="6">
        <f t="shared" si="0"/>
        <v>29</v>
      </c>
    </row>
    <row r="7" ht="28" customHeight="1" spans="1:7">
      <c r="A7" s="5" t="s">
        <v>44</v>
      </c>
      <c r="B7" s="6"/>
      <c r="C7" s="7"/>
      <c r="D7" s="8"/>
      <c r="E7" s="9">
        <v>57</v>
      </c>
      <c r="F7" s="26">
        <v>1</v>
      </c>
      <c r="G7" s="6">
        <f t="shared" si="0"/>
        <v>58</v>
      </c>
    </row>
    <row r="8" ht="28" customHeight="1" spans="1:7">
      <c r="A8" s="5" t="s">
        <v>57</v>
      </c>
      <c r="B8" s="6"/>
      <c r="C8" s="7"/>
      <c r="D8" s="8"/>
      <c r="E8" s="9">
        <v>49</v>
      </c>
      <c r="F8" s="27"/>
      <c r="G8" s="6">
        <f t="shared" si="0"/>
        <v>49</v>
      </c>
    </row>
    <row r="9" ht="28" customHeight="1" spans="1:7">
      <c r="A9" s="5" t="s">
        <v>58</v>
      </c>
      <c r="B9" s="6"/>
      <c r="C9" s="7"/>
      <c r="D9" s="8">
        <v>32</v>
      </c>
      <c r="E9" s="9"/>
      <c r="F9" s="10"/>
      <c r="G9" s="6">
        <f t="shared" si="0"/>
        <v>32</v>
      </c>
    </row>
    <row r="10" ht="28" customHeight="1" spans="1:7">
      <c r="A10" s="5" t="s">
        <v>59</v>
      </c>
      <c r="B10" s="6"/>
      <c r="C10" s="7"/>
      <c r="D10" s="8">
        <v>33</v>
      </c>
      <c r="E10" s="9"/>
      <c r="F10" s="10"/>
      <c r="G10" s="6">
        <f t="shared" si="0"/>
        <v>33</v>
      </c>
    </row>
    <row r="11" ht="28" customHeight="1" spans="1:7">
      <c r="A11" s="23" t="s">
        <v>55</v>
      </c>
      <c r="B11" s="28"/>
      <c r="C11" s="28"/>
      <c r="D11" s="28"/>
      <c r="E11" s="9"/>
      <c r="F11" s="9"/>
      <c r="G11" s="6">
        <f>SUM(G3:G10)</f>
        <v>330</v>
      </c>
    </row>
    <row r="12" spans="1:7">
      <c r="A12" s="29" t="s">
        <v>14</v>
      </c>
      <c r="B12" s="29"/>
      <c r="C12" s="29"/>
      <c r="D12" s="29"/>
      <c r="E12" s="29"/>
      <c r="F12" s="29"/>
      <c r="G12" s="29"/>
    </row>
    <row r="13" spans="1:7">
      <c r="A13" s="29"/>
      <c r="B13" s="29"/>
      <c r="C13" s="29"/>
      <c r="D13" s="29"/>
      <c r="E13" s="29"/>
      <c r="F13" s="29"/>
      <c r="G13" s="29"/>
    </row>
    <row r="14" ht="39" customHeight="1" spans="1:7">
      <c r="A14" s="29"/>
      <c r="B14" s="29"/>
      <c r="C14" s="29"/>
      <c r="D14" s="29"/>
      <c r="E14" s="29"/>
      <c r="F14" s="29"/>
      <c r="G14" s="29"/>
    </row>
    <row r="15" spans="1:7">
      <c r="A15" s="21"/>
      <c r="B15" s="30"/>
      <c r="C15" s="30"/>
      <c r="D15" s="30"/>
      <c r="E15" s="30"/>
      <c r="F15" s="30"/>
      <c r="G15" s="30"/>
    </row>
    <row r="16" spans="1:7">
      <c r="A16" s="21"/>
      <c r="B16" s="30"/>
      <c r="C16" s="30"/>
      <c r="D16" s="30"/>
      <c r="E16" s="30"/>
      <c r="F16" s="30"/>
      <c r="G16" s="30"/>
    </row>
    <row r="17" spans="1:7">
      <c r="A17" s="21"/>
      <c r="B17" s="30"/>
      <c r="C17" s="30"/>
      <c r="D17" s="30"/>
      <c r="E17" s="30"/>
      <c r="F17" s="30"/>
      <c r="G17" s="30"/>
    </row>
    <row r="18" spans="1:7">
      <c r="A18" s="21"/>
      <c r="B18" s="30"/>
      <c r="C18" s="30"/>
      <c r="D18" s="30"/>
      <c r="E18" s="30"/>
      <c r="F18" s="30"/>
      <c r="G18" s="30"/>
    </row>
    <row r="19" spans="1:7">
      <c r="A19" s="31"/>
      <c r="B19" s="30"/>
      <c r="C19" s="30"/>
      <c r="D19" s="30"/>
      <c r="E19" s="30"/>
      <c r="F19" s="30"/>
      <c r="G19" s="30"/>
    </row>
    <row r="20" spans="1:7">
      <c r="A20" s="21"/>
      <c r="B20" s="30"/>
      <c r="C20" s="30"/>
      <c r="D20" s="30"/>
      <c r="E20" s="30"/>
      <c r="F20" s="30"/>
      <c r="G20" s="30"/>
    </row>
    <row r="21" spans="1:7">
      <c r="A21" s="21"/>
      <c r="B21" s="30"/>
      <c r="C21" s="30"/>
      <c r="D21" s="30"/>
      <c r="E21" s="30"/>
      <c r="F21" s="30"/>
      <c r="G21" s="30"/>
    </row>
    <row r="22" spans="1:7">
      <c r="A22" s="32"/>
      <c r="B22" s="30"/>
      <c r="C22" s="30"/>
      <c r="D22" s="30"/>
      <c r="E22" s="30"/>
      <c r="F22" s="30"/>
      <c r="G22" s="30"/>
    </row>
    <row r="23" spans="1:7">
      <c r="A23" s="21"/>
      <c r="B23" s="30"/>
      <c r="C23" s="30"/>
      <c r="D23" s="30"/>
      <c r="E23" s="30"/>
      <c r="F23" s="30"/>
      <c r="G23" s="30"/>
    </row>
    <row r="24" spans="1:7">
      <c r="A24" s="21"/>
      <c r="B24" s="30"/>
      <c r="C24" s="30"/>
      <c r="D24" s="30"/>
      <c r="E24" s="30"/>
      <c r="F24" s="30"/>
      <c r="G24" s="30"/>
    </row>
    <row r="25" spans="1:7">
      <c r="A25" s="21"/>
      <c r="B25" s="30"/>
      <c r="C25" s="30"/>
      <c r="D25" s="30"/>
      <c r="E25" s="30"/>
      <c r="F25" s="30"/>
      <c r="G25" s="30"/>
    </row>
    <row r="26" spans="1:7">
      <c r="A26" s="21"/>
      <c r="B26" s="30"/>
      <c r="C26" s="30"/>
      <c r="D26" s="30"/>
      <c r="E26" s="30"/>
      <c r="F26" s="30"/>
      <c r="G26" s="30"/>
    </row>
    <row r="27" spans="1:7">
      <c r="A27" s="21"/>
      <c r="B27" s="30"/>
      <c r="C27" s="30"/>
      <c r="D27" s="30"/>
      <c r="E27" s="30"/>
      <c r="F27" s="30"/>
      <c r="G27" s="30"/>
    </row>
    <row r="28" spans="1:7">
      <c r="A28" s="21"/>
      <c r="B28" s="30"/>
      <c r="C28" s="30"/>
      <c r="D28" s="30"/>
      <c r="E28" s="30"/>
      <c r="F28" s="30"/>
      <c r="G28" s="30"/>
    </row>
    <row r="29" spans="1:7">
      <c r="A29" s="21"/>
      <c r="B29" s="30"/>
      <c r="C29" s="30"/>
      <c r="D29" s="30"/>
      <c r="E29" s="30"/>
      <c r="F29" s="30"/>
      <c r="G29" s="30"/>
    </row>
    <row r="30" spans="1:7">
      <c r="A30" s="21"/>
      <c r="B30" s="30"/>
      <c r="C30" s="30"/>
      <c r="D30" s="30"/>
      <c r="E30" s="30"/>
      <c r="F30" s="30"/>
      <c r="G30" s="30"/>
    </row>
    <row r="31" spans="1:7">
      <c r="A31" s="21"/>
      <c r="B31" s="30"/>
      <c r="C31" s="30"/>
      <c r="D31" s="30"/>
      <c r="E31" s="30"/>
      <c r="F31" s="30"/>
      <c r="G31" s="30"/>
    </row>
    <row r="32" spans="1:7">
      <c r="A32" s="21"/>
      <c r="B32" s="30"/>
      <c r="C32" s="30"/>
      <c r="D32" s="30"/>
      <c r="E32" s="30"/>
      <c r="F32" s="30"/>
      <c r="G32" s="30"/>
    </row>
    <row r="33" spans="1:7">
      <c r="A33" s="21"/>
      <c r="B33" s="30"/>
      <c r="C33" s="30"/>
      <c r="D33" s="30"/>
      <c r="E33" s="30"/>
      <c r="F33" s="30"/>
      <c r="G33" s="30"/>
    </row>
    <row r="34" spans="1:7">
      <c r="A34" s="21"/>
      <c r="B34" s="30"/>
      <c r="C34" s="30"/>
      <c r="D34" s="30"/>
      <c r="E34" s="30"/>
      <c r="F34" s="30"/>
      <c r="G34" s="30"/>
    </row>
    <row r="35" spans="1:7">
      <c r="A35" s="21"/>
      <c r="B35" s="30"/>
      <c r="C35" s="30"/>
      <c r="D35" s="30"/>
      <c r="E35" s="30"/>
      <c r="F35" s="30"/>
      <c r="G35" s="30"/>
    </row>
    <row r="36" spans="1:7">
      <c r="A36" s="30"/>
      <c r="B36" s="30"/>
      <c r="C36" s="30"/>
      <c r="D36" s="30"/>
      <c r="E36" s="30"/>
      <c r="F36" s="30"/>
      <c r="G36" s="30"/>
    </row>
    <row r="37" ht="68" customHeight="1"/>
  </sheetData>
  <mergeCells count="2">
    <mergeCell ref="A1:G1"/>
    <mergeCell ref="A12:G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85" zoomScaleNormal="85" workbookViewId="0">
      <selection activeCell="B3" sqref="B3:H17"/>
    </sheetView>
  </sheetViews>
  <sheetFormatPr defaultColWidth="9" defaultRowHeight="14.25"/>
  <cols>
    <col min="1" max="9" width="13.625" customWidth="1"/>
    <col min="10" max="10" width="6.45833333333333" customWidth="1"/>
  </cols>
  <sheetData>
    <row r="1" ht="32" customHeight="1" spans="1:9">
      <c r="A1" s="1" t="s">
        <v>60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4" t="s">
        <v>61</v>
      </c>
      <c r="H2" s="4" t="s">
        <v>62</v>
      </c>
      <c r="I2" s="4" t="s">
        <v>24</v>
      </c>
    </row>
    <row r="3" ht="25" customHeight="1" spans="1:9">
      <c r="A3" s="11" t="s">
        <v>63</v>
      </c>
      <c r="B3" s="12">
        <v>1</v>
      </c>
      <c r="C3" s="13">
        <v>1</v>
      </c>
      <c r="D3" s="14">
        <v>15</v>
      </c>
      <c r="E3" s="15"/>
      <c r="F3" s="16"/>
      <c r="G3" s="16"/>
      <c r="H3" s="16"/>
      <c r="I3" s="12">
        <f t="shared" ref="I3:I18" si="0">B3+C3+D3+E3+F3+G3+H3</f>
        <v>17</v>
      </c>
    </row>
    <row r="4" ht="25" customHeight="1" spans="1:9">
      <c r="A4" s="5" t="s">
        <v>57</v>
      </c>
      <c r="B4" s="6">
        <v>4</v>
      </c>
      <c r="C4" s="7">
        <v>1</v>
      </c>
      <c r="D4" s="8">
        <v>20</v>
      </c>
      <c r="E4" s="9"/>
      <c r="F4" s="10"/>
      <c r="G4" s="10"/>
      <c r="H4" s="10"/>
      <c r="I4" s="6">
        <f t="shared" si="0"/>
        <v>25</v>
      </c>
    </row>
    <row r="5" ht="25" customHeight="1" spans="1:9">
      <c r="A5" s="5" t="s">
        <v>42</v>
      </c>
      <c r="B5" s="6">
        <v>20</v>
      </c>
      <c r="C5" s="7">
        <v>20</v>
      </c>
      <c r="D5" s="8">
        <v>25</v>
      </c>
      <c r="E5" s="9"/>
      <c r="F5" s="10"/>
      <c r="G5" s="10"/>
      <c r="H5" s="10"/>
      <c r="I5" s="6">
        <f t="shared" si="0"/>
        <v>65</v>
      </c>
    </row>
    <row r="6" ht="25" customHeight="1" spans="1:9">
      <c r="A6" s="5" t="s">
        <v>43</v>
      </c>
      <c r="B6" s="6">
        <v>2</v>
      </c>
      <c r="C6" s="7">
        <v>2</v>
      </c>
      <c r="D6" s="8">
        <v>40</v>
      </c>
      <c r="E6" s="9"/>
      <c r="F6" s="10"/>
      <c r="G6" s="10"/>
      <c r="H6" s="10"/>
      <c r="I6" s="6">
        <f t="shared" si="0"/>
        <v>44</v>
      </c>
    </row>
    <row r="7" ht="25" customHeight="1" spans="1:9">
      <c r="A7" s="5" t="s">
        <v>44</v>
      </c>
      <c r="B7" s="6">
        <v>2</v>
      </c>
      <c r="C7" s="7"/>
      <c r="D7" s="8">
        <v>40</v>
      </c>
      <c r="E7" s="9"/>
      <c r="F7" s="10"/>
      <c r="G7" s="10"/>
      <c r="H7" s="10"/>
      <c r="I7" s="6">
        <f t="shared" si="0"/>
        <v>42</v>
      </c>
    </row>
    <row r="8" ht="25" customHeight="1" spans="1:9">
      <c r="A8" s="11" t="s">
        <v>64</v>
      </c>
      <c r="B8" s="12">
        <v>3</v>
      </c>
      <c r="C8" s="13">
        <v>3</v>
      </c>
      <c r="D8" s="14"/>
      <c r="E8" s="15"/>
      <c r="F8" s="16"/>
      <c r="G8" s="16"/>
      <c r="H8" s="16"/>
      <c r="I8" s="12">
        <f t="shared" si="0"/>
        <v>6</v>
      </c>
    </row>
    <row r="9" ht="25" customHeight="1" spans="1:9">
      <c r="A9" s="11" t="s">
        <v>65</v>
      </c>
      <c r="B9" s="12"/>
      <c r="C9" s="13"/>
      <c r="D9" s="14">
        <v>2</v>
      </c>
      <c r="E9" s="15"/>
      <c r="F9" s="16">
        <v>1</v>
      </c>
      <c r="G9" s="16">
        <v>3</v>
      </c>
      <c r="H9" s="16">
        <v>1</v>
      </c>
      <c r="I9" s="12">
        <f t="shared" si="0"/>
        <v>7</v>
      </c>
    </row>
    <row r="10" ht="25" customHeight="1" spans="1:9">
      <c r="A10" s="11" t="s">
        <v>66</v>
      </c>
      <c r="B10" s="12"/>
      <c r="C10" s="13"/>
      <c r="D10" s="14">
        <v>1</v>
      </c>
      <c r="E10" s="15"/>
      <c r="F10" s="16"/>
      <c r="G10" s="16"/>
      <c r="H10" s="16"/>
      <c r="I10" s="12">
        <f t="shared" si="0"/>
        <v>1</v>
      </c>
    </row>
    <row r="11" ht="25" customHeight="1" spans="1:9">
      <c r="A11" s="11" t="s">
        <v>67</v>
      </c>
      <c r="B11" s="12"/>
      <c r="C11" s="13"/>
      <c r="D11" s="14">
        <v>3</v>
      </c>
      <c r="E11" s="15"/>
      <c r="F11" s="16"/>
      <c r="G11" s="16"/>
      <c r="H11" s="16"/>
      <c r="I11" s="12">
        <f t="shared" si="0"/>
        <v>3</v>
      </c>
    </row>
    <row r="12" ht="25" customHeight="1" spans="1:9">
      <c r="A12" s="5" t="s">
        <v>41</v>
      </c>
      <c r="B12" s="6"/>
      <c r="C12" s="7"/>
      <c r="D12" s="8"/>
      <c r="E12" s="9">
        <v>30</v>
      </c>
      <c r="F12" s="10">
        <v>1</v>
      </c>
      <c r="G12" s="10">
        <v>1</v>
      </c>
      <c r="H12" s="10"/>
      <c r="I12" s="6">
        <f t="shared" si="0"/>
        <v>32</v>
      </c>
    </row>
    <row r="13" ht="25" customHeight="1" spans="1:9">
      <c r="A13" s="5" t="s">
        <v>68</v>
      </c>
      <c r="B13" s="6"/>
      <c r="C13" s="7"/>
      <c r="D13" s="8"/>
      <c r="E13" s="9">
        <v>36</v>
      </c>
      <c r="F13" s="10"/>
      <c r="G13" s="10"/>
      <c r="H13" s="10"/>
      <c r="I13" s="6">
        <f t="shared" si="0"/>
        <v>36</v>
      </c>
    </row>
    <row r="14" ht="25" customHeight="1" spans="1:9">
      <c r="A14" s="5" t="s">
        <v>69</v>
      </c>
      <c r="B14" s="6"/>
      <c r="C14" s="7"/>
      <c r="D14" s="8"/>
      <c r="E14" s="9">
        <v>36</v>
      </c>
      <c r="F14" s="10">
        <v>1</v>
      </c>
      <c r="G14" s="10"/>
      <c r="H14" s="10"/>
      <c r="I14" s="6">
        <f t="shared" si="0"/>
        <v>37</v>
      </c>
    </row>
    <row r="15" ht="25" customHeight="1" spans="1:9">
      <c r="A15" s="5" t="s">
        <v>70</v>
      </c>
      <c r="B15" s="6"/>
      <c r="C15" s="7"/>
      <c r="D15" s="8"/>
      <c r="E15" s="9">
        <v>19</v>
      </c>
      <c r="F15" s="10"/>
      <c r="G15" s="10">
        <v>1</v>
      </c>
      <c r="H15" s="10"/>
      <c r="I15" s="6">
        <f t="shared" si="0"/>
        <v>20</v>
      </c>
    </row>
    <row r="16" ht="25" customHeight="1" spans="1:9">
      <c r="A16" s="5" t="s">
        <v>71</v>
      </c>
      <c r="B16" s="6"/>
      <c r="C16" s="7"/>
      <c r="D16" s="8"/>
      <c r="E16" s="9">
        <v>35</v>
      </c>
      <c r="F16" s="10">
        <v>1</v>
      </c>
      <c r="G16" s="10"/>
      <c r="H16" s="10"/>
      <c r="I16" s="6">
        <f t="shared" si="0"/>
        <v>36</v>
      </c>
    </row>
    <row r="17" ht="25" customHeight="1" spans="1:9">
      <c r="A17" s="5" t="s">
        <v>72</v>
      </c>
      <c r="B17" s="6"/>
      <c r="C17" s="7"/>
      <c r="D17" s="8">
        <v>12</v>
      </c>
      <c r="E17" s="9">
        <v>16</v>
      </c>
      <c r="F17" s="10">
        <v>1</v>
      </c>
      <c r="G17" s="10"/>
      <c r="H17" s="10"/>
      <c r="I17" s="6">
        <f t="shared" si="0"/>
        <v>29</v>
      </c>
    </row>
    <row r="18" ht="25" customHeight="1" spans="1:9">
      <c r="A18" s="23" t="s">
        <v>55</v>
      </c>
      <c r="B18" s="9"/>
      <c r="C18" s="9"/>
      <c r="D18" s="9"/>
      <c r="E18" s="9"/>
      <c r="F18" s="9"/>
      <c r="G18" s="9"/>
      <c r="H18" s="9"/>
      <c r="I18" s="6">
        <f>SUM(I3:I17)</f>
        <v>400</v>
      </c>
    </row>
    <row r="19" spans="1:9">
      <c r="A19" s="20" t="s">
        <v>15</v>
      </c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1"/>
      <c r="B24" s="22"/>
      <c r="C24" s="22"/>
      <c r="D24" s="22"/>
      <c r="E24" s="22"/>
      <c r="F24" s="22"/>
      <c r="G24" s="22"/>
      <c r="H24" s="22"/>
      <c r="I24" s="22"/>
    </row>
    <row r="25" spans="1:9">
      <c r="A25" s="21"/>
      <c r="B25" s="22"/>
      <c r="C25" s="22"/>
      <c r="D25" s="22"/>
      <c r="E25" s="22"/>
      <c r="F25" s="22"/>
      <c r="G25" s="22"/>
      <c r="H25" s="22"/>
      <c r="I25" s="22"/>
    </row>
    <row r="26" spans="1:9">
      <c r="A26" s="21"/>
      <c r="B26" s="22"/>
      <c r="C26" s="22"/>
      <c r="D26" s="22"/>
      <c r="E26" s="22"/>
      <c r="F26" s="22"/>
      <c r="G26" s="22"/>
      <c r="H26" s="22"/>
      <c r="I26" s="22"/>
    </row>
    <row r="27" spans="1:9">
      <c r="A27" s="21"/>
      <c r="B27" s="22"/>
      <c r="C27" s="22"/>
      <c r="D27" s="22"/>
      <c r="E27" s="22"/>
      <c r="F27" s="22"/>
      <c r="G27" s="22"/>
      <c r="H27" s="22"/>
      <c r="I27" s="22"/>
    </row>
    <row r="28" spans="1:9">
      <c r="A28" s="21"/>
      <c r="B28" s="22"/>
      <c r="C28" s="22"/>
      <c r="D28" s="22"/>
      <c r="E28" s="22"/>
      <c r="F28" s="22"/>
      <c r="G28" s="22"/>
      <c r="H28" s="22"/>
      <c r="I28" s="22"/>
    </row>
    <row r="29" spans="1:9">
      <c r="A29" s="21"/>
      <c r="B29" s="22"/>
      <c r="C29" s="22"/>
      <c r="D29" s="22"/>
      <c r="E29" s="22"/>
      <c r="F29" s="22"/>
      <c r="G29" s="22"/>
      <c r="H29" s="22"/>
      <c r="I29" s="22"/>
    </row>
    <row r="30" spans="1:9">
      <c r="A30" s="21"/>
      <c r="B30" s="22"/>
      <c r="C30" s="22"/>
      <c r="D30" s="22"/>
      <c r="E30" s="22"/>
      <c r="F30" s="22"/>
      <c r="G30" s="22"/>
      <c r="H30" s="22"/>
      <c r="I30" s="22"/>
    </row>
    <row r="31" spans="1:9">
      <c r="A31" s="21"/>
      <c r="B31" s="22"/>
      <c r="C31" s="22"/>
      <c r="D31" s="22"/>
      <c r="E31" s="22"/>
      <c r="F31" s="22"/>
      <c r="G31" s="22"/>
      <c r="H31" s="22"/>
      <c r="I31" s="22"/>
    </row>
    <row r="32" spans="1:9">
      <c r="A32" s="21"/>
      <c r="B32" s="22"/>
      <c r="C32" s="22"/>
      <c r="D32" s="22"/>
      <c r="E32" s="22"/>
      <c r="F32" s="22"/>
      <c r="G32" s="22"/>
      <c r="H32" s="22"/>
      <c r="I32" s="22"/>
    </row>
    <row r="33" spans="1:9">
      <c r="A33" s="21"/>
      <c r="B33" s="22"/>
      <c r="C33" s="22"/>
      <c r="D33" s="22"/>
      <c r="E33" s="22"/>
      <c r="F33" s="22"/>
      <c r="G33" s="22"/>
      <c r="H33" s="22"/>
      <c r="I33" s="22"/>
    </row>
    <row r="34" spans="1:9">
      <c r="A34" s="21"/>
      <c r="B34" s="22"/>
      <c r="C34" s="22"/>
      <c r="D34" s="22"/>
      <c r="E34" s="22"/>
      <c r="F34" s="22"/>
      <c r="G34" s="22"/>
      <c r="H34" s="22"/>
      <c r="I34" s="22"/>
    </row>
    <row r="35" spans="1:9">
      <c r="A35" s="22"/>
      <c r="B35" s="22"/>
      <c r="C35" s="22"/>
      <c r="D35" s="22"/>
      <c r="E35" s="22"/>
      <c r="F35" s="22"/>
      <c r="G35" s="22"/>
      <c r="H35" s="22"/>
      <c r="I35" s="22"/>
    </row>
    <row r="36" ht="68" customHeight="1"/>
  </sheetData>
  <mergeCells count="2">
    <mergeCell ref="A1:I1"/>
    <mergeCell ref="A19:I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85" zoomScaleNormal="85" workbookViewId="0">
      <selection activeCell="C34" sqref="C34"/>
    </sheetView>
  </sheetViews>
  <sheetFormatPr defaultColWidth="9" defaultRowHeight="14.25" outlineLevelCol="6"/>
  <cols>
    <col min="1" max="7" width="16.625" customWidth="1"/>
  </cols>
  <sheetData>
    <row r="1" ht="32" customHeight="1" spans="1:7">
      <c r="A1" s="1" t="s">
        <v>73</v>
      </c>
      <c r="B1" s="2"/>
      <c r="C1" s="2"/>
      <c r="D1" s="2"/>
      <c r="E1" s="2"/>
      <c r="F1" s="2"/>
      <c r="G1" s="2"/>
    </row>
    <row r="2" ht="20" customHeight="1" spans="1:7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4" t="s">
        <v>24</v>
      </c>
    </row>
    <row r="3" ht="20" customHeight="1" spans="1:7">
      <c r="A3" s="5" t="s">
        <v>74</v>
      </c>
      <c r="B3" s="6">
        <v>14</v>
      </c>
      <c r="C3" s="7"/>
      <c r="D3" s="8">
        <v>8</v>
      </c>
      <c r="E3" s="9"/>
      <c r="F3" s="10"/>
      <c r="G3" s="6">
        <f>B3+C3+D3+E3+F3</f>
        <v>22</v>
      </c>
    </row>
    <row r="4" ht="20" customHeight="1" spans="1:7">
      <c r="A4" s="5" t="s">
        <v>75</v>
      </c>
      <c r="B4" s="6">
        <v>4</v>
      </c>
      <c r="C4" s="7">
        <v>1</v>
      </c>
      <c r="D4" s="8">
        <v>8</v>
      </c>
      <c r="E4" s="9"/>
      <c r="F4" s="10"/>
      <c r="G4" s="6">
        <f>B4+C4+D4+E4+F4</f>
        <v>13</v>
      </c>
    </row>
    <row r="5" ht="20" customHeight="1" spans="1:7">
      <c r="A5" s="5" t="s">
        <v>76</v>
      </c>
      <c r="B5" s="6">
        <v>27</v>
      </c>
      <c r="C5" s="7">
        <v>21</v>
      </c>
      <c r="D5" s="8">
        <v>8</v>
      </c>
      <c r="E5" s="9"/>
      <c r="F5" s="10"/>
      <c r="G5" s="6">
        <f>B5+C5+D5+E5+F5</f>
        <v>56</v>
      </c>
    </row>
    <row r="6" ht="20" customHeight="1" spans="1:7">
      <c r="A6" s="5" t="s">
        <v>77</v>
      </c>
      <c r="B6" s="6">
        <v>4</v>
      </c>
      <c r="C6" s="7">
        <v>2</v>
      </c>
      <c r="D6" s="8">
        <v>5</v>
      </c>
      <c r="E6" s="9"/>
      <c r="F6" s="10"/>
      <c r="G6" s="6">
        <f>B6+C6+D6+E6+F6</f>
        <v>11</v>
      </c>
    </row>
    <row r="7" ht="20" customHeight="1" spans="1:7">
      <c r="A7" s="11" t="s">
        <v>78</v>
      </c>
      <c r="B7" s="12">
        <v>4</v>
      </c>
      <c r="C7" s="13"/>
      <c r="D7" s="14"/>
      <c r="E7" s="15"/>
      <c r="F7" s="16"/>
      <c r="G7" s="12">
        <f>B7+C7+D7+E7+F7</f>
        <v>4</v>
      </c>
    </row>
    <row r="8" ht="20" customHeight="1" spans="1:7">
      <c r="A8" s="5" t="s">
        <v>79</v>
      </c>
      <c r="B8" s="6">
        <v>43</v>
      </c>
      <c r="C8" s="7">
        <v>30</v>
      </c>
      <c r="D8" s="8"/>
      <c r="E8" s="9"/>
      <c r="F8" s="10"/>
      <c r="G8" s="6">
        <f t="shared" ref="G8:G14" si="0">B8+C8+D8+E8+F8</f>
        <v>73</v>
      </c>
    </row>
    <row r="9" ht="20" customHeight="1" spans="1:7">
      <c r="A9" s="5" t="s">
        <v>40</v>
      </c>
      <c r="B9" s="6"/>
      <c r="C9" s="7"/>
      <c r="D9" s="8"/>
      <c r="E9" s="9">
        <v>55</v>
      </c>
      <c r="F9" s="10">
        <v>1</v>
      </c>
      <c r="G9" s="6">
        <f t="shared" si="0"/>
        <v>56</v>
      </c>
    </row>
    <row r="10" ht="20" customHeight="1" spans="1:7">
      <c r="A10" s="5" t="s">
        <v>41</v>
      </c>
      <c r="B10" s="6"/>
      <c r="C10" s="7"/>
      <c r="D10" s="8"/>
      <c r="E10" s="9">
        <v>63</v>
      </c>
      <c r="F10" s="10">
        <v>1</v>
      </c>
      <c r="G10" s="6">
        <f t="shared" si="0"/>
        <v>64</v>
      </c>
    </row>
    <row r="11" ht="20" customHeight="1" spans="1:7">
      <c r="A11" s="5" t="s">
        <v>42</v>
      </c>
      <c r="B11" s="6">
        <v>4</v>
      </c>
      <c r="C11" s="7">
        <v>2</v>
      </c>
      <c r="D11" s="8">
        <v>5</v>
      </c>
      <c r="E11" s="9">
        <v>68</v>
      </c>
      <c r="F11" s="10">
        <v>1</v>
      </c>
      <c r="G11" s="6">
        <f t="shared" si="0"/>
        <v>80</v>
      </c>
    </row>
    <row r="12" ht="20" customHeight="1" spans="1:7">
      <c r="A12" s="5" t="s">
        <v>43</v>
      </c>
      <c r="B12" s="6"/>
      <c r="C12" s="7"/>
      <c r="D12" s="8"/>
      <c r="E12" s="9">
        <v>59</v>
      </c>
      <c r="F12" s="10">
        <v>1</v>
      </c>
      <c r="G12" s="6">
        <f t="shared" si="0"/>
        <v>60</v>
      </c>
    </row>
    <row r="13" ht="20" customHeight="1" spans="1:7">
      <c r="A13" s="5" t="s">
        <v>44</v>
      </c>
      <c r="B13" s="6"/>
      <c r="C13" s="7"/>
      <c r="D13" s="8"/>
      <c r="E13" s="9">
        <v>59</v>
      </c>
      <c r="F13" s="10">
        <v>1</v>
      </c>
      <c r="G13" s="6">
        <f t="shared" si="0"/>
        <v>60</v>
      </c>
    </row>
    <row r="14" ht="18" customHeight="1" spans="1:7">
      <c r="A14" s="17" t="s">
        <v>55</v>
      </c>
      <c r="B14" s="17"/>
      <c r="C14" s="17"/>
      <c r="D14" s="17"/>
      <c r="E14" s="17"/>
      <c r="F14" s="18"/>
      <c r="G14" s="19">
        <f>SUM(G3:G13)</f>
        <v>499</v>
      </c>
    </row>
    <row r="15" spans="1:7">
      <c r="A15" s="20" t="s">
        <v>80</v>
      </c>
      <c r="B15" s="20"/>
      <c r="C15" s="20"/>
      <c r="D15" s="20"/>
      <c r="E15" s="20"/>
      <c r="F15" s="20"/>
      <c r="G15" s="20"/>
    </row>
    <row r="16" spans="1:7">
      <c r="A16" s="20"/>
      <c r="B16" s="20"/>
      <c r="C16" s="20"/>
      <c r="D16" s="20"/>
      <c r="E16" s="20"/>
      <c r="F16" s="20"/>
      <c r="G16" s="20"/>
    </row>
    <row r="17" spans="1:7">
      <c r="A17" s="20"/>
      <c r="B17" s="20"/>
      <c r="C17" s="20"/>
      <c r="D17" s="20"/>
      <c r="E17" s="20"/>
      <c r="F17" s="20"/>
      <c r="G17" s="20"/>
    </row>
    <row r="18" spans="1:7">
      <c r="A18" s="21"/>
      <c r="B18" s="22"/>
      <c r="C18" s="22"/>
      <c r="D18" s="22"/>
      <c r="E18" s="22"/>
      <c r="F18" s="22"/>
      <c r="G18" s="22"/>
    </row>
    <row r="19" spans="1:7">
      <c r="A19" s="21"/>
      <c r="B19" s="22"/>
      <c r="C19" s="22"/>
      <c r="D19" s="22"/>
      <c r="E19" s="22"/>
      <c r="F19" s="22"/>
      <c r="G19" s="22"/>
    </row>
    <row r="20" spans="1:7">
      <c r="A20" s="21"/>
      <c r="B20" s="22"/>
      <c r="C20" s="22"/>
      <c r="D20" s="22"/>
      <c r="E20" s="22"/>
      <c r="F20" s="22"/>
      <c r="G20" s="22"/>
    </row>
    <row r="21" spans="1:7">
      <c r="A21" s="21"/>
      <c r="B21" s="22"/>
      <c r="C21" s="22"/>
      <c r="D21" s="22"/>
      <c r="E21" s="22"/>
      <c r="F21" s="22"/>
      <c r="G21" s="22"/>
    </row>
    <row r="22" spans="1:7">
      <c r="A22" s="21"/>
      <c r="B22" s="22"/>
      <c r="C22" s="22"/>
      <c r="D22" s="22"/>
      <c r="E22" s="22"/>
      <c r="F22" s="22"/>
      <c r="G22" s="22"/>
    </row>
    <row r="23" spans="1:7">
      <c r="A23" s="21"/>
      <c r="B23" s="22"/>
      <c r="C23" s="22"/>
      <c r="D23" s="22"/>
      <c r="E23" s="22"/>
      <c r="F23" s="22"/>
      <c r="G23" s="22"/>
    </row>
    <row r="24" spans="1:7">
      <c r="A24" s="21"/>
      <c r="B24" s="22"/>
      <c r="C24" s="22"/>
      <c r="D24" s="22"/>
      <c r="E24" s="22"/>
      <c r="F24" s="22"/>
      <c r="G24" s="22"/>
    </row>
    <row r="25" spans="1:7">
      <c r="A25" s="21"/>
      <c r="B25" s="22"/>
      <c r="C25" s="22"/>
      <c r="D25" s="22"/>
      <c r="E25" s="22"/>
      <c r="F25" s="22"/>
      <c r="G25" s="22"/>
    </row>
    <row r="26" spans="1:7">
      <c r="A26" s="21"/>
      <c r="B26" s="22"/>
      <c r="C26" s="22"/>
      <c r="D26" s="22"/>
      <c r="E26" s="22"/>
      <c r="F26" s="22"/>
      <c r="G26" s="22"/>
    </row>
    <row r="27" spans="1:7">
      <c r="A27" s="21"/>
      <c r="B27" s="22"/>
      <c r="C27" s="22"/>
      <c r="D27" s="22"/>
      <c r="E27" s="22"/>
      <c r="F27" s="22"/>
      <c r="G27" s="22"/>
    </row>
    <row r="28" spans="1:7">
      <c r="A28" s="21"/>
      <c r="B28" s="22"/>
      <c r="C28" s="22"/>
      <c r="D28" s="22"/>
      <c r="E28" s="22"/>
      <c r="F28" s="22"/>
      <c r="G28" s="22"/>
    </row>
    <row r="29" spans="1:7">
      <c r="A29" s="21"/>
      <c r="B29" s="22"/>
      <c r="C29" s="22"/>
      <c r="D29" s="22"/>
      <c r="E29" s="22"/>
      <c r="F29" s="22"/>
      <c r="G29" s="22"/>
    </row>
    <row r="30" spans="1:7">
      <c r="A30" s="21"/>
      <c r="B30" s="22"/>
      <c r="C30" s="22"/>
      <c r="D30" s="22"/>
      <c r="E30" s="22"/>
      <c r="F30" s="22"/>
      <c r="G30" s="22"/>
    </row>
    <row r="31" spans="1:7">
      <c r="A31" s="21"/>
      <c r="B31" s="22"/>
      <c r="C31" s="22"/>
      <c r="D31" s="22"/>
      <c r="E31" s="22"/>
      <c r="F31" s="22"/>
      <c r="G31" s="22"/>
    </row>
    <row r="32" spans="1:7">
      <c r="A32" s="21"/>
      <c r="B32" s="22"/>
      <c r="C32" s="22"/>
      <c r="D32" s="22"/>
      <c r="E32" s="22"/>
      <c r="F32" s="22"/>
      <c r="G32" s="22"/>
    </row>
    <row r="34" ht="68" customHeight="1"/>
  </sheetData>
  <mergeCells count="2">
    <mergeCell ref="A1:G1"/>
    <mergeCell ref="A15:G17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需求表</vt:lpstr>
      <vt:lpstr>院本部</vt:lpstr>
      <vt:lpstr>新津校区</vt:lpstr>
      <vt:lpstr>东墩校区</vt:lpstr>
      <vt:lpstr>金园校区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微言</cp:lastModifiedBy>
  <dcterms:created xsi:type="dcterms:W3CDTF">2023-05-12T11:23:00Z</dcterms:created>
  <dcterms:modified xsi:type="dcterms:W3CDTF">2026-05-20T04:09:08Z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84983A99748B4B0D95CF0E9441C7BE2E_13</vt:lpwstr>
  </property>
  <property fmtid="{D5CDD505-2E9C-101B-9397-08002B2CF9AE}" pid="4" name="CalculationRule">
    <vt:i4>0</vt:i4>
  </property>
</Properties>
</file>